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saufs01\stats\MIS\Fines Reporting Package\Quarterly Fines Report\CDSF 65\3 - Draft\"/>
    </mc:Choice>
  </mc:AlternateContent>
  <xr:revisionPtr revIDLastSave="0" documentId="13_ncr:1_{BE70870F-E392-4140-9CD5-AA231ECCD75F}" xr6:coauthVersionLast="47" xr6:coauthVersionMax="47" xr10:uidLastSave="{00000000-0000-0000-0000-000000000000}"/>
  <bookViews>
    <workbookView xWindow="-57720" yWindow="-7680" windowWidth="29040" windowHeight="15720" tabRatio="898" xr2:uid="{00000000-000D-0000-FFFF-FFFF00000000}"/>
  </bookViews>
  <sheets>
    <sheet name="Index" sheetId="2" r:id="rId1"/>
    <sheet name="Understanding these statistics" sheetId="18" r:id="rId2"/>
    <sheet name="Summary Tables" sheetId="27" r:id="rId3"/>
    <sheet name="3 Year Collection Rate" sheetId="25" r:id="rId4"/>
    <sheet name="Enforcement Action" sheetId="26" r:id="rId5"/>
    <sheet name="Sheriff Ct Fines 24-25" sheetId="4" r:id="rId6"/>
    <sheet name="Sheriff Ct Fines 23-24" sheetId="5" r:id="rId7"/>
    <sheet name="Sheriff Ct Fines 22-23" sheetId="1" r:id="rId8"/>
    <sheet name="Sheriff Ct Fines 21-22" sheetId="3" r:id="rId9"/>
    <sheet name="JP Ct Fines 24-25" sheetId="12" r:id="rId10"/>
    <sheet name="JP Ct Fines 23-24" sheetId="13" r:id="rId11"/>
    <sheet name="JP Ct Fines 22-23" sheetId="10" r:id="rId12"/>
    <sheet name="JP Ct Fines 21-22" sheetId="11" r:id="rId13"/>
    <sheet name="Fiscal Penalties 24-25" sheetId="8" r:id="rId14"/>
    <sheet name="Fiscal Penalties 23-24" sheetId="9" r:id="rId15"/>
    <sheet name="Fiscal Penalties 22-23" sheetId="6" r:id="rId16"/>
    <sheet name="Fiscal Penalties 21-22" sheetId="7" r:id="rId17"/>
    <sheet name="Police Fixed Penalties 24-25" sheetId="16" r:id="rId18"/>
    <sheet name="Police Fixed Penalties 23-24" sheetId="17" r:id="rId19"/>
    <sheet name="Police Fixed Penalties 22-23 " sheetId="14" r:id="rId20"/>
    <sheet name="Police Fixed Penalties 21-22" sheetId="19" r:id="rId21"/>
    <sheet name="Police Covid Fixed Penalties" sheetId="23" r:id="rId22"/>
    <sheet name="Victim Surcharges" sheetId="22" r:id="rId23"/>
    <sheet name="Confiscation Orders" sheetId="21" r:id="rId24"/>
  </sheets>
  <externalReferences>
    <externalReference r:id="rId25"/>
    <externalReference r:id="rId26"/>
    <externalReference r:id="rId27"/>
  </externalReferences>
  <definedNames>
    <definedName name="fy1Text" localSheetId="22">'[1]Time-Basis'!$B$7</definedName>
    <definedName name="fy1Text">'[1]Time-Basis'!$B$7</definedName>
    <definedName name="fy2Text" localSheetId="22">'[1]Time-Basis'!$B$8</definedName>
    <definedName name="fy2Text">'[1]Time-Basis'!$B$8</definedName>
    <definedName name="fy3Text" localSheetId="22">'[1]Time-Basis'!$B$9</definedName>
    <definedName name="fy3Text">'[1]Time-Basis'!$B$9</definedName>
    <definedName name="fy4Text" localSheetId="22">'[1]Time-Basis'!$B$10</definedName>
    <definedName name="fy4Text">'[1]Time-Basis'!$B$10</definedName>
    <definedName name="fy5text" localSheetId="22">'[2]Time-Basis'!$B$11</definedName>
    <definedName name="fy5text">'[3]Time-Basis'!$B$11</definedName>
    <definedName name="fY6text" localSheetId="22">'[2]Time-Basis'!$B$12</definedName>
    <definedName name="fY6text">'[3]Time-Basis'!$B$12</definedName>
    <definedName name="Glasgow" localSheetId="3">#REF!</definedName>
    <definedName name="Glasgow" localSheetId="23">#REF!</definedName>
    <definedName name="Glasgow" localSheetId="2">#REF!</definedName>
    <definedName name="Glasgow" localSheetId="22">#REF!</definedName>
    <definedName name="Glasgow">#REF!</definedName>
    <definedName name="ytodQuarter" localSheetId="22">'[1]Time-Basis'!$B$1</definedName>
    <definedName name="ytodQuarter">'[1]Time-Basis'!$B$1</definedName>
    <definedName name="ytodText" localSheetId="22">'[1]Time-Basis'!$B$6</definedName>
    <definedName name="ytodText">'[1]Time-Basis'!$B$6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 l="1"/>
  <c r="B4" i="3"/>
  <c r="B4" i="1"/>
  <c r="C4" i="5"/>
  <c r="B4" i="4"/>
  <c r="C49" i="2"/>
  <c r="C47" i="2"/>
  <c r="C45" i="2"/>
  <c r="C41" i="2"/>
  <c r="C39" i="2"/>
  <c r="C37" i="2"/>
  <c r="C43" i="2"/>
  <c r="C33" i="2"/>
  <c r="C31" i="2"/>
  <c r="C29" i="2"/>
  <c r="C35" i="2"/>
  <c r="C25" i="2"/>
  <c r="C23" i="2"/>
  <c r="C21" i="2"/>
  <c r="C27" i="2"/>
  <c r="C17" i="2"/>
  <c r="C15" i="2"/>
  <c r="C13" i="2"/>
  <c r="C19" i="2"/>
  <c r="C11" i="2"/>
  <c r="B4" i="23" l="1"/>
  <c r="B4" i="22" l="1"/>
  <c r="C4" i="21" l="1"/>
  <c r="B4" i="19" l="1"/>
  <c r="B4" i="16" l="1"/>
  <c r="B4" i="14"/>
  <c r="B4" i="17"/>
  <c r="B4" i="8"/>
  <c r="B4" i="7"/>
  <c r="B4" i="6"/>
  <c r="B4" i="9"/>
  <c r="B4" i="12"/>
  <c r="B4" i="11"/>
  <c r="B4" i="10"/>
  <c r="B4" i="13"/>
</calcChain>
</file>

<file path=xl/sharedStrings.xml><?xml version="1.0" encoding="utf-8"?>
<sst xmlns="http://schemas.openxmlformats.org/spreadsheetml/2006/main" count="1711" uniqueCount="261">
  <si>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</si>
  <si>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</si>
  <si>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</si>
  <si>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</si>
  <si>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</si>
  <si>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</si>
  <si>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</si>
  <si>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</si>
  <si>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</si>
  <si>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</si>
  <si>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</si>
  <si>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</si>
  <si>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</si>
  <si>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</si>
  <si>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</si>
  <si>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</si>
  <si>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</si>
  <si>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</si>
  <si>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</si>
  <si>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</si>
  <si>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</si>
  <si>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</si>
  <si>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</si>
  <si>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</si>
  <si>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</si>
  <si>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</si>
  <si>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</si>
  <si>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</si>
  <si>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</si>
  <si>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</si>
  <si>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</si>
  <si>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</si>
  <si>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</si>
  <si>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</si>
  <si>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</si>
  <si>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</si>
  <si>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</si>
  <si>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</si>
  <si>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</si>
  <si>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</si>
  <si>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</si>
  <si>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</si>
  <si>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</si>
  <si>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</si>
  <si>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</si>
  <si>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</si>
  <si>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</si>
  <si>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</si>
  <si>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</si>
  <si>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</si>
  <si>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</si>
  <si>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</si>
  <si>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</si>
  <si>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</si>
  <si>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</si>
  <si>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</si>
  <si>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</si>
  <si>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</si>
  <si>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</si>
  <si>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</si>
  <si>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</si>
  <si>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</si>
  <si>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</si>
  <si>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</si>
  <si>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</si>
  <si>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</si>
  <si>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</si>
  <si>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</si>
  <si>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</si>
  <si>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</si>
  <si>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</si>
  <si>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</si>
  <si>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</si>
  <si>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</si>
  <si>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</si>
  <si>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</si>
  <si>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</si>
  <si>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</si>
  <si>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</si>
  <si>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</si>
  <si>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</si>
  <si>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</si>
  <si>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</si>
  <si>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</si>
  <si>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</si>
  <si>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</si>
  <si>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</si>
  <si>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</si>
  <si>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</si>
  <si>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</si>
  <si>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</si>
  <si>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</si>
  <si>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</si>
  <si>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</si>
  <si>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</si>
  <si>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</si>
  <si>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</si>
  <si>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</si>
  <si>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</si>
  <si>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</si>
  <si>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</si>
  <si>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</si>
  <si>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</si>
  <si>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</si>
  <si>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</si>
  <si>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</si>
  <si>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</si>
  <si>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</si>
  <si>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</si>
  <si>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</si>
  <si>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</si>
  <si>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</si>
  <si>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</si>
  <si>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</si>
  <si>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</si>
  <si>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</si>
  <si>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</si>
  <si>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</si>
  <si>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</si>
  <si>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</si>
  <si>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</si>
  <si>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</si>
  <si>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</si>
  <si>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</si>
  <si>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</si>
  <si>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</si>
  <si>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</si>
  <si>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</si>
  <si>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</si>
  <si>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</si>
  <si>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</si>
  <si>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</si>
  <si>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</si>
  <si>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</si>
  <si>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</si>
  <si>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</si>
  <si>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</si>
  <si>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</si>
  <si>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</si>
  <si>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</si>
  <si>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</si>
  <si>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</si>
  <si>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</si>
  <si>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</si>
  <si>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</si>
  <si>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</si>
  <si>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</si>
  <si>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</si>
  <si>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</si>
  <si>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</si>
  <si>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</si>
  <si>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</si>
  <si>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</si>
  <si>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</si>
  <si>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</si>
  <si>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</si>
  <si>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</si>
  <si>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</si>
  <si>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National 2020-21</t>
  </si>
  <si>
    <r>
      <t>2</t>
    </r>
    <r>
      <rPr>
        <sz val="10"/>
        <rFont val="Arial"/>
        <family val="2"/>
      </rPr>
      <t>.  Covers Court fines registered from 6 May 2021 to 4 August 2021, to estimate for the 35 days before a Police Fine is converted to a Court Registered fine</t>
    </r>
  </si>
  <si>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</si>
  <si>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</si>
  <si>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t>Sheriff Court Fines 2021-22</t>
  </si>
  <si>
    <t>Justice of the Peace Court Fines 2021-22</t>
  </si>
  <si>
    <t>Fiscal Direct Penalties 2021-22</t>
  </si>
  <si>
    <t>2021-22</t>
  </si>
  <si>
    <t>National 2021-22</t>
  </si>
  <si>
    <t>Police Fixed Penalties 2021-22</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</si>
  <si>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</si>
  <si>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</si>
  <si>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</si>
  <si>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</si>
  <si>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</si>
  <si>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</si>
  <si>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</si>
  <si>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</si>
  <si>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</si>
  <si>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</si>
  <si>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t>Sheriff Court Fines 2022-23</t>
  </si>
  <si>
    <t>Justice of the Peace Court Fines 2022-23</t>
  </si>
  <si>
    <t>National 2022-23</t>
  </si>
  <si>
    <t>Fiscal Direct Penalties 2022-23</t>
  </si>
  <si>
    <t>Police Fixed Penalties 2022-23</t>
  </si>
  <si>
    <t>2022-23</t>
  </si>
  <si>
    <t>3 Year Collection Rate</t>
  </si>
  <si>
    <r>
      <t xml:space="preserve">A 'three year collection rate' is provided </t>
    </r>
    <r>
      <rPr>
        <u/>
        <sz val="10"/>
        <color theme="3"/>
        <rFont val="Arial"/>
        <family val="2"/>
      </rPr>
      <t>here</t>
    </r>
    <r>
      <rPr>
        <sz val="10"/>
        <color theme="1"/>
        <rFont val="Arial"/>
        <family val="2"/>
      </rPr>
      <t xml:space="preserve"> and contains older and younger fines to provide a statistically robust collection rate.</t>
    </r>
  </si>
  <si>
    <t xml:space="preserve">The data source is a management information data extract from COP2 (the SCTS operational system used in all Sheriff Courts and Justice of the Peace Courts).
</t>
  </si>
  <si>
    <t>Explanation of categories used in this workbook:</t>
  </si>
  <si>
    <t xml:space="preserve">This series was previously known as the Quarterly Fines Report </t>
  </si>
  <si>
    <t>Enforcement Action</t>
  </si>
  <si>
    <t>Sheriff Court Fines 2023-24</t>
  </si>
  <si>
    <r>
      <t>JP Court Fines imposed</t>
    </r>
    <r>
      <rPr>
        <b/>
        <vertAlign val="superscript"/>
        <sz val="12"/>
        <rFont val="Arial"/>
        <family val="2"/>
      </rPr>
      <t>1,7</t>
    </r>
    <r>
      <rPr>
        <b/>
        <sz val="12"/>
        <rFont val="Arial"/>
        <family val="2"/>
      </rPr>
      <t xml:space="preserve"> in 2023/24, by Sheriffdom and JP Court</t>
    </r>
  </si>
  <si>
    <t>Justice of the Peace Court Fines 2023-24</t>
  </si>
  <si>
    <r>
      <t>Fiscal Direct Penalties imposed</t>
    </r>
    <r>
      <rPr>
        <b/>
        <vertAlign val="superscript"/>
        <sz val="12"/>
        <rFont val="Arial"/>
        <family val="2"/>
      </rPr>
      <t>1</t>
    </r>
    <r>
      <rPr>
        <b/>
        <sz val="12"/>
        <rFont val="Arial"/>
        <family val="2"/>
      </rPr>
      <t xml:space="preserve"> in 2023/24, by Sheriffdom and Court</t>
    </r>
  </si>
  <si>
    <t>Fiscal Direct Penalties 2023-24</t>
  </si>
  <si>
    <t>Police Fixed Penalties 2023-24</t>
  </si>
  <si>
    <t>National 2023-24</t>
  </si>
  <si>
    <r>
      <t>Victim Surcharges imposed</t>
    </r>
    <r>
      <rPr>
        <b/>
        <vertAlign val="superscript"/>
        <sz val="12"/>
        <color theme="1"/>
        <rFont val="Arial"/>
        <family val="2"/>
      </rPr>
      <t>1</t>
    </r>
  </si>
  <si>
    <t>2023-24</t>
  </si>
  <si>
    <t>3 Year Totals 2021/22 to 2023/24</t>
  </si>
  <si>
    <r>
      <t>1.</t>
    </r>
    <r>
      <rPr>
        <sz val="9"/>
        <rFont val="Arial"/>
        <family val="2"/>
      </rPr>
      <t xml:space="preserve">  The table has been enhanced to report on the current 3 year rolling cumulative totals similar to the reporting methods employed within the CDSF series.</t>
    </r>
  </si>
  <si>
    <t>% values paid or on track to be paid (%)</t>
  </si>
  <si>
    <t>as at 15 July 2025</t>
  </si>
  <si>
    <t>Edition 65</t>
  </si>
  <si>
    <t>Sheriff Court Fines 2024-25</t>
  </si>
  <si>
    <t>Justice of the Peace Court Fines 2024-25</t>
  </si>
  <si>
    <t>Fiscal Direct Penalties 2024-25</t>
  </si>
  <si>
    <t>Police Fixed Penalties 2024-25</t>
  </si>
  <si>
    <t>Victim Surcharge 2021-22 to 2024-25</t>
  </si>
  <si>
    <t>Confiscation Orders 2020-21 to 2024-25</t>
  </si>
  <si>
    <t xml:space="preserve">These data tables present information on fines and other financial penalties and cover the financial years 2021/22, 2022/23 and 2023/24, and 2024/25.
Previous bulletins and quarterly workbooks can be viewed on webpage: </t>
  </si>
  <si>
    <t>2024-25</t>
  </si>
  <si>
    <r>
      <t>Sheriff Court Fines imposed</t>
    </r>
    <r>
      <rPr>
        <b/>
        <vertAlign val="superscript"/>
        <sz val="12"/>
        <color theme="1"/>
        <rFont val="Arial"/>
        <family val="2"/>
      </rPr>
      <t>1,6</t>
    </r>
    <r>
      <rPr>
        <b/>
        <sz val="12"/>
        <color theme="1"/>
        <rFont val="Arial"/>
        <family val="2"/>
      </rPr>
      <t xml:space="preserve"> in 2024/25, by Sheriffdom and Sheriff Court</t>
    </r>
  </si>
  <si>
    <r>
      <t>Fiscal Direct Penalties imposed</t>
    </r>
    <r>
      <rPr>
        <b/>
        <vertAlign val="superscript"/>
        <sz val="12"/>
        <rFont val="Arial"/>
        <family val="2"/>
      </rPr>
      <t>1</t>
    </r>
    <r>
      <rPr>
        <b/>
        <sz val="12"/>
        <rFont val="Arial"/>
        <family val="2"/>
      </rPr>
      <t xml:space="preserve"> in 2024/25, by Sheriffdom and Court</t>
    </r>
  </si>
  <si>
    <r>
      <t>JP Court Fines imposed</t>
    </r>
    <r>
      <rPr>
        <b/>
        <vertAlign val="superscript"/>
        <sz val="12"/>
        <rFont val="Arial"/>
        <family val="2"/>
      </rPr>
      <t>1,7</t>
    </r>
    <r>
      <rPr>
        <b/>
        <sz val="12"/>
        <rFont val="Arial"/>
        <family val="2"/>
      </rPr>
      <t xml:space="preserve"> in 2024/25, by Sheriffdom and JP Court</t>
    </r>
  </si>
  <si>
    <t>-</t>
  </si>
  <si>
    <r>
      <t>Police Fixed Penalties imposed</t>
    </r>
    <r>
      <rPr>
        <b/>
        <vertAlign val="superscript"/>
        <sz val="12"/>
        <rFont val="Arial"/>
        <family val="2"/>
      </rPr>
      <t>1</t>
    </r>
    <r>
      <rPr>
        <b/>
        <sz val="12"/>
        <rFont val="Arial"/>
        <family val="2"/>
      </rPr>
      <t xml:space="preserve"> in 2024/25, by Sheriffdom and Court</t>
    </r>
  </si>
  <si>
    <t>National 2024-25</t>
  </si>
  <si>
    <t>Imposed between 1st April 2021 to 31st  March 2025</t>
  </si>
  <si>
    <r>
      <t>Sheriff Court Fines imposed</t>
    </r>
    <r>
      <rPr>
        <b/>
        <vertAlign val="superscript"/>
        <sz val="12"/>
        <color theme="1"/>
        <rFont val="Arial"/>
        <family val="2"/>
      </rPr>
      <t xml:space="preserve">1,6 </t>
    </r>
    <r>
      <rPr>
        <b/>
        <sz val="12"/>
        <color theme="1"/>
        <rFont val="Arial"/>
        <family val="2"/>
      </rPr>
      <t>in 2023/24, by Sheriffdom and Sheriff Court</t>
    </r>
  </si>
  <si>
    <r>
      <t>Sheriff Court Fines imposed</t>
    </r>
    <r>
      <rPr>
        <b/>
        <vertAlign val="superscript"/>
        <sz val="12"/>
        <color theme="1"/>
        <rFont val="Arial"/>
        <family val="2"/>
      </rPr>
      <t>1,6</t>
    </r>
    <r>
      <rPr>
        <b/>
        <sz val="12"/>
        <color theme="1"/>
        <rFont val="Arial"/>
        <family val="2"/>
      </rPr>
      <t xml:space="preserve"> in 2022/23, by Sheriffdom and Sheriff Court</t>
    </r>
  </si>
  <si>
    <r>
      <t>Sheriff Court Fines imposed</t>
    </r>
    <r>
      <rPr>
        <b/>
        <vertAlign val="superscript"/>
        <sz val="12"/>
        <color theme="1"/>
        <rFont val="Arial"/>
        <family val="2"/>
      </rPr>
      <t>1,6</t>
    </r>
    <r>
      <rPr>
        <b/>
        <sz val="12"/>
        <color theme="1"/>
        <rFont val="Arial"/>
        <family val="2"/>
      </rPr>
      <t xml:space="preserve"> in 2021/22, by Sheriffdom and Sheriff Court</t>
    </r>
  </si>
  <si>
    <r>
      <t>JP Court Fines imposed</t>
    </r>
    <r>
      <rPr>
        <b/>
        <vertAlign val="superscript"/>
        <sz val="12"/>
        <rFont val="Arial"/>
        <family val="2"/>
      </rPr>
      <t>1,7</t>
    </r>
    <r>
      <rPr>
        <b/>
        <sz val="12"/>
        <rFont val="Arial"/>
        <family val="2"/>
      </rPr>
      <t xml:space="preserve"> in 2022/23, by Sheriffdom and JP Court</t>
    </r>
  </si>
  <si>
    <r>
      <t>JP Court Fines imposed</t>
    </r>
    <r>
      <rPr>
        <b/>
        <vertAlign val="superscript"/>
        <sz val="12"/>
        <rFont val="Arial"/>
        <family val="2"/>
      </rPr>
      <t>1,7</t>
    </r>
    <r>
      <rPr>
        <b/>
        <sz val="12"/>
        <rFont val="Arial"/>
        <family val="2"/>
      </rPr>
      <t xml:space="preserve"> in 2021/22, by Sheriffdom and JP Court</t>
    </r>
  </si>
  <si>
    <r>
      <t>Fiscal Direct Penalties imposed</t>
    </r>
    <r>
      <rPr>
        <b/>
        <vertAlign val="superscript"/>
        <sz val="12"/>
        <rFont val="Arial"/>
        <family val="2"/>
      </rPr>
      <t>1</t>
    </r>
    <r>
      <rPr>
        <b/>
        <sz val="12"/>
        <rFont val="Arial"/>
        <family val="2"/>
      </rPr>
      <t xml:space="preserve"> in 2022/23, by Sheriffdom and Court</t>
    </r>
  </si>
  <si>
    <r>
      <t>Fiscal Direct Penalties imposed</t>
    </r>
    <r>
      <rPr>
        <b/>
        <vertAlign val="superscript"/>
        <sz val="12"/>
        <rFont val="Arial"/>
        <family val="2"/>
      </rPr>
      <t>1</t>
    </r>
    <r>
      <rPr>
        <b/>
        <sz val="12"/>
        <rFont val="Arial"/>
        <family val="2"/>
      </rPr>
      <t xml:space="preserve"> in 2021/22, by Sheriffdom and Court</t>
    </r>
  </si>
  <si>
    <r>
      <t>Police Fixed Penalties imposed</t>
    </r>
    <r>
      <rPr>
        <b/>
        <vertAlign val="superscript"/>
        <sz val="12"/>
        <rFont val="Arial"/>
        <family val="2"/>
      </rPr>
      <t>1</t>
    </r>
    <r>
      <rPr>
        <b/>
        <sz val="12"/>
        <rFont val="Arial"/>
        <family val="2"/>
      </rPr>
      <t xml:space="preserve"> in 2023/24, by Sheriffdom and Court</t>
    </r>
  </si>
  <si>
    <r>
      <t>Police Fixed Penalties imposed</t>
    </r>
    <r>
      <rPr>
        <b/>
        <vertAlign val="superscript"/>
        <sz val="12"/>
        <rFont val="Arial"/>
        <family val="2"/>
      </rPr>
      <t>1</t>
    </r>
    <r>
      <rPr>
        <b/>
        <sz val="12"/>
        <rFont val="Arial"/>
        <family val="2"/>
      </rPr>
      <t xml:space="preserve"> in 2022/23, by Sheriffdom and Court</t>
    </r>
  </si>
  <si>
    <r>
      <t>Police Fixed Penalties imposed</t>
    </r>
    <r>
      <rPr>
        <b/>
        <vertAlign val="superscript"/>
        <sz val="12"/>
        <rFont val="Arial"/>
        <family val="2"/>
      </rPr>
      <t>1</t>
    </r>
    <r>
      <rPr>
        <b/>
        <sz val="12"/>
        <rFont val="Arial"/>
        <family val="2"/>
      </rPr>
      <t xml:space="preserve"> in 2021/22, by Sheriffdom and Court</t>
    </r>
  </si>
  <si>
    <t>https://www.scotcourts.gov.uk/about-us/scts-statistics/</t>
  </si>
  <si>
    <t xml:space="preserve">3 Year Total </t>
  </si>
  <si>
    <t>FY 2021/22 to FY 2023/24</t>
  </si>
  <si>
    <t>FY 2021/22</t>
  </si>
  <si>
    <t>FY 2022/23</t>
  </si>
  <si>
    <t>FY 2023/24</t>
  </si>
  <si>
    <t>FY 2024/25</t>
  </si>
  <si>
    <t>3 Year Total</t>
  </si>
  <si>
    <r>
      <t>Sheriff Court Fines</t>
    </r>
    <r>
      <rPr>
        <vertAlign val="superscript"/>
        <sz val="10"/>
        <rFont val="Arial"/>
        <family val="2"/>
      </rPr>
      <t>8</t>
    </r>
  </si>
  <si>
    <r>
      <t>JP Court Fines</t>
    </r>
    <r>
      <rPr>
        <b/>
        <vertAlign val="superscript"/>
        <sz val="11"/>
        <rFont val="Arial"/>
        <family val="2"/>
      </rPr>
      <t>3,8</t>
    </r>
  </si>
  <si>
    <r>
      <t>Value Paid To Date</t>
    </r>
    <r>
      <rPr>
        <vertAlign val="superscript"/>
        <sz val="10"/>
        <rFont val="Arial"/>
        <family val="2"/>
      </rPr>
      <t>7</t>
    </r>
    <r>
      <rPr>
        <sz val="10"/>
        <rFont val="Arial"/>
        <family val="2"/>
      </rPr>
      <t xml:space="preserve"> (£m)</t>
    </r>
  </si>
  <si>
    <r>
      <t>Total Value To Be Paid</t>
    </r>
    <r>
      <rPr>
        <vertAlign val="superscript"/>
        <sz val="10"/>
        <rFont val="Arial"/>
        <family val="2"/>
      </rPr>
      <t>6</t>
    </r>
    <r>
      <rPr>
        <sz val="10"/>
        <rFont val="Arial"/>
        <family val="2"/>
      </rPr>
      <t xml:space="preserve"> (£m)</t>
    </r>
  </si>
  <si>
    <r>
      <t>Value with Payments On Track</t>
    </r>
    <r>
      <rPr>
        <vertAlign val="superscript"/>
        <sz val="10"/>
        <rFont val="Arial"/>
        <family val="2"/>
      </rPr>
      <t>7</t>
    </r>
    <r>
      <rPr>
        <sz val="10"/>
        <rFont val="Arial"/>
        <family val="2"/>
      </rPr>
      <t xml:space="preserve"> (£m)</t>
    </r>
  </si>
  <si>
    <r>
      <t>Value In Arrears</t>
    </r>
    <r>
      <rPr>
        <vertAlign val="superscript"/>
        <sz val="10"/>
        <rFont val="Arial"/>
        <family val="2"/>
      </rPr>
      <t>7</t>
    </r>
    <r>
      <rPr>
        <sz val="10"/>
        <rFont val="Arial"/>
        <family val="2"/>
      </rPr>
      <t xml:space="preserve"> 
(£m)</t>
    </r>
  </si>
  <si>
    <r>
      <t>JP Court Fines</t>
    </r>
    <r>
      <rPr>
        <vertAlign val="superscript"/>
        <sz val="10"/>
        <rFont val="Arial"/>
        <family val="2"/>
      </rPr>
      <t>8</t>
    </r>
  </si>
  <si>
    <r>
      <t>Fiscal Direct Penalties</t>
    </r>
    <r>
      <rPr>
        <b/>
        <vertAlign val="superscript"/>
        <sz val="11"/>
        <rFont val="Arial"/>
        <family val="2"/>
      </rPr>
      <t>4</t>
    </r>
  </si>
  <si>
    <r>
      <t>Fiscal Direct Penalties</t>
    </r>
    <r>
      <rPr>
        <vertAlign val="superscript"/>
        <sz val="10"/>
        <rFont val="Arial"/>
        <family val="2"/>
      </rPr>
      <t>4</t>
    </r>
  </si>
  <si>
    <r>
      <t>Police Fixed Penalties</t>
    </r>
    <r>
      <rPr>
        <b/>
        <vertAlign val="superscript"/>
        <sz val="11"/>
        <rFont val="Arial"/>
        <family val="2"/>
      </rPr>
      <t>5</t>
    </r>
  </si>
  <si>
    <r>
      <t>Police Fixed Penalties</t>
    </r>
    <r>
      <rPr>
        <vertAlign val="superscript"/>
        <sz val="10"/>
        <rFont val="Arial"/>
        <family val="2"/>
      </rPr>
      <t>5</t>
    </r>
  </si>
  <si>
    <r>
      <t>Value of Fines</t>
    </r>
    <r>
      <rPr>
        <b/>
        <vertAlign val="superscript"/>
        <sz val="12"/>
        <rFont val="Arial"/>
        <family val="2"/>
      </rPr>
      <t>1</t>
    </r>
    <r>
      <rPr>
        <b/>
        <sz val="12"/>
        <rFont val="Arial"/>
        <family val="2"/>
      </rPr>
      <t xml:space="preserve"> (£m)</t>
    </r>
  </si>
  <si>
    <t>as at 15/07/2025</t>
  </si>
  <si>
    <r>
      <t>Number of Fines</t>
    </r>
    <r>
      <rPr>
        <b/>
        <vertAlign val="superscript"/>
        <sz val="12"/>
        <rFont val="Arial"/>
        <family val="2"/>
      </rPr>
      <t>1</t>
    </r>
  </si>
  <si>
    <r>
      <t>Number To Be Paid</t>
    </r>
    <r>
      <rPr>
        <vertAlign val="superscript"/>
        <sz val="10"/>
        <rFont val="Arial"/>
        <family val="2"/>
      </rPr>
      <t>6</t>
    </r>
  </si>
  <si>
    <r>
      <t>Number Fully Paid</t>
    </r>
    <r>
      <rPr>
        <vertAlign val="superscript"/>
        <sz val="10"/>
        <rFont val="Arial"/>
        <family val="2"/>
      </rPr>
      <t>7</t>
    </r>
  </si>
  <si>
    <r>
      <t>Number With Payments On Track</t>
    </r>
    <r>
      <rPr>
        <vertAlign val="superscript"/>
        <sz val="10"/>
        <rFont val="Arial"/>
        <family val="2"/>
      </rPr>
      <t>7</t>
    </r>
  </si>
  <si>
    <r>
      <t>Number With Payments In Arrears</t>
    </r>
    <r>
      <rPr>
        <vertAlign val="superscript"/>
        <sz val="10"/>
        <rFont val="Arial"/>
        <family val="2"/>
      </rPr>
      <t>7</t>
    </r>
  </si>
  <si>
    <r>
      <t>Number With No Payment Received</t>
    </r>
    <r>
      <rPr>
        <vertAlign val="superscript"/>
        <sz val="10"/>
        <rFont val="Arial"/>
        <family val="2"/>
      </rPr>
      <t>7</t>
    </r>
  </si>
  <si>
    <r>
      <t>Sheriff Court Fines</t>
    </r>
    <r>
      <rPr>
        <b/>
        <vertAlign val="superscript"/>
        <sz val="11"/>
        <rFont val="Arial"/>
        <family val="2"/>
      </rPr>
      <t>2,8</t>
    </r>
  </si>
  <si>
    <t>Summary Tables</t>
  </si>
  <si>
    <r>
      <t xml:space="preserve">INDEX for </t>
    </r>
    <r>
      <rPr>
        <b/>
        <u/>
        <sz val="14"/>
        <color theme="1"/>
        <rFont val="Calibri"/>
        <family val="2"/>
        <scheme val="minor"/>
      </rPr>
      <t>Courts &amp; Tribunals Data Scotland: Fines</t>
    </r>
    <r>
      <rPr>
        <u/>
        <sz val="14"/>
        <color theme="1"/>
        <rFont val="Calibri"/>
        <family val="2"/>
        <scheme val="minor"/>
      </rPr>
      <t xml:space="preserve"> for 2024/25 Quarter 4</t>
    </r>
  </si>
  <si>
    <r>
      <t xml:space="preserve">The fines that are imposed in each financial year form a distinct cohort or group. The </t>
    </r>
    <r>
      <rPr>
        <b/>
        <sz val="10"/>
        <rFont val="Arial"/>
        <family val="2"/>
      </rPr>
      <t>Courts &amp; Tribunals Data Scotland: Fines</t>
    </r>
    <r>
      <rPr>
        <sz val="10"/>
        <rFont val="Arial"/>
        <family val="2"/>
      </rPr>
      <t xml:space="preserve"> series shows the collection rate for each distinct cohort over time. The reason that the collection rate for the 2021-22 cohort is higher than the collection rate for 2022-23 or 2023-24 or 2024-25 cohorts is that the fines imposed in 2021-22 have had a much longer time to be paid. Put another way, the 2021-22 fines are 'older' fines and the 2024-25 fines are 'younger' fines.   </t>
    </r>
  </si>
  <si>
    <r>
      <t xml:space="preserve">The </t>
    </r>
    <r>
      <rPr>
        <b/>
        <sz val="10"/>
        <rFont val="Arial"/>
        <family val="2"/>
      </rPr>
      <t>Courts &amp; Tribunals Data Scotland: Fines</t>
    </r>
    <r>
      <rPr>
        <sz val="10"/>
        <rFont val="Arial"/>
        <family val="2"/>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</si>
</sst>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0.0%"/>
    <numFmt numFmtId="165" formatCode="&quot;As at&quot;\ dd\ mmmm\,\ yyyy"/>
    <numFmt numFmtId="166" formatCode="0.0"/>
    <numFmt numFmtId="167" formatCode="#,##0.0\ "/>
    <numFmt numFmtId="168" formatCode="0.0\ "/>
    <numFmt numFmtId="169" formatCode="0.0%\ "/>
    <numFmt numFmtId="170" formatCode="#,##0.0"/>
    <numFmt numFmtId="171" formatCode="0%\ "/>
    <numFmt numFmtId="172" formatCode="[$-F800]dddd\,\ mmmm\ dd\,\ yyyy"/>
    <numFmt numFmtId="173" formatCode="#,##0\ "/>
  </numFmts>
  <fonts count="5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
      <u/>
      <sz val="10"/>
      <color theme="3"/>
      <name val="Arial"/>
      <family val="2"/>
    </font>
    <font>
      <u/>
      <sz val="14"/>
      <color theme="1"/>
      <name val="Calibri"/>
      <family val="2"/>
      <scheme val="minor"/>
    </font>
    <font>
      <u/>
      <sz val="11"/>
      <name val="Arial"/>
      <family val="2"/>
    </font>
    <font>
      <b/>
      <u/>
      <sz val="10"/>
      <name val="Arial"/>
      <family val="2"/>
    </font>
    <font>
      <b/>
      <i/>
      <sz val="11"/>
      <name val="Arial"/>
      <family val="2"/>
    </font>
    <font>
      <sz val="10"/>
      <color indexed="8"/>
      <name val="Arial"/>
      <family val="2"/>
    </font>
    <font>
      <i/>
      <sz val="9"/>
      <color indexed="8"/>
      <name val="Arial"/>
      <family val="2"/>
    </font>
    <font>
      <b/>
      <sz val="10"/>
      <color indexed="8"/>
      <name val="Arial"/>
      <family val="2"/>
    </font>
    <font>
      <sz val="11"/>
      <name val="Arial"/>
      <family val="2"/>
    </font>
    <font>
      <i/>
      <sz val="10"/>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367">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xf numFmtId="0" fontId="0" fillId="0" borderId="10" xfId="0" applyBorder="1"/>
    <xf numFmtId="0" fontId="13" fillId="0" borderId="9" xfId="0" applyFont="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19" fillId="0" borderId="0" xfId="0" applyFont="1"/>
    <xf numFmtId="0" fontId="14" fillId="0" borderId="0" xfId="0" applyFont="1"/>
    <xf numFmtId="0" fontId="20" fillId="0" borderId="0" xfId="0" applyFont="1"/>
    <xf numFmtId="0" fontId="23" fillId="0" borderId="0" xfId="719" applyFill="1" applyBorder="1" applyAlignment="1">
      <alignment horizontal="center" vertical="center"/>
    </xf>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4" fillId="0" borderId="0" xfId="0" applyFont="1"/>
    <xf numFmtId="0" fontId="0" fillId="0" borderId="1" xfId="0" applyBorder="1"/>
    <xf numFmtId="0" fontId="5" fillId="0" borderId="5" xfId="0" applyFont="1" applyBorder="1"/>
    <xf numFmtId="0" fontId="0" fillId="0" borderId="8" xfId="0" applyBorder="1"/>
    <xf numFmtId="164" fontId="28" fillId="0" borderId="0" xfId="1" applyNumberFormat="1" applyFont="1" applyFill="1" applyBorder="1"/>
    <xf numFmtId="0" fontId="7" fillId="0" borderId="0" xfId="0" applyFont="1" applyAlignment="1">
      <alignment horizontal="left" vertical="top" wrapText="1"/>
    </xf>
    <xf numFmtId="0" fontId="0" fillId="0" borderId="0" xfId="0" applyAlignment="1">
      <alignment vertical="top"/>
    </xf>
    <xf numFmtId="0" fontId="0" fillId="0" borderId="11" xfId="0" applyBorder="1" applyAlignment="1">
      <alignment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27" fillId="0" borderId="8" xfId="0" applyFont="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0" fillId="0" borderId="15" xfId="0" applyBorder="1" applyAlignment="1">
      <alignment horizontal="center" vertical="center"/>
    </xf>
    <xf numFmtId="0" fontId="21" fillId="0" borderId="0" xfId="0" applyFont="1" applyAlignment="1">
      <alignment horizontal="left" vertical="center"/>
    </xf>
    <xf numFmtId="0" fontId="23" fillId="0" borderId="0" xfId="719" applyAlignment="1">
      <alignment horizontal="left" vertical="center"/>
    </xf>
    <xf numFmtId="0" fontId="22" fillId="0" borderId="0" xfId="0" applyFont="1" applyAlignment="1">
      <alignment horizontal="left" vertical="center"/>
    </xf>
    <xf numFmtId="0" fontId="0" fillId="0" borderId="0" xfId="0" applyAlignment="1">
      <alignment horizontal="left"/>
    </xf>
    <xf numFmtId="0" fontId="0" fillId="0" borderId="14" xfId="0" applyBorder="1"/>
    <xf numFmtId="0" fontId="5" fillId="0" borderId="14" xfId="0" applyFont="1" applyBorder="1"/>
    <xf numFmtId="0" fontId="7" fillId="0" borderId="14" xfId="0" applyFont="1" applyBorder="1"/>
    <xf numFmtId="0" fontId="7" fillId="0" borderId="0" xfId="0" applyFont="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Alignment="1">
      <alignment horizontal="right" vertical="center"/>
    </xf>
    <xf numFmtId="1" fontId="0" fillId="0" borderId="0" xfId="0" applyNumberFormat="1" applyAlignment="1">
      <alignment horizontal="right" vertical="center"/>
    </xf>
    <xf numFmtId="1" fontId="18" fillId="0" borderId="0" xfId="0" applyNumberFormat="1" applyFont="1" applyAlignment="1">
      <alignment horizontal="right" vertical="center"/>
    </xf>
    <xf numFmtId="3" fontId="0" fillId="0" borderId="0" xfId="0" applyNumberFormat="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Alignment="1">
      <alignment horizontal="right" vertical="center"/>
    </xf>
    <xf numFmtId="0" fontId="18" fillId="0" borderId="0" xfId="0" applyFont="1" applyAlignment="1">
      <alignment horizontal="right" vertical="center"/>
    </xf>
    <xf numFmtId="0" fontId="0" fillId="0" borderId="0" xfId="0"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Alignment="1">
      <alignment horizontal="right"/>
    </xf>
    <xf numFmtId="0" fontId="18" fillId="0" borderId="0" xfId="0" applyFont="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Border="1"/>
    <xf numFmtId="9" fontId="17" fillId="0" borderId="14" xfId="1" applyFont="1" applyFill="1" applyBorder="1"/>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Border="1"/>
    <xf numFmtId="0" fontId="18" fillId="0" borderId="9" xfId="0" applyFont="1" applyBorder="1"/>
    <xf numFmtId="3" fontId="5" fillId="0" borderId="9" xfId="1" applyNumberFormat="1" applyFill="1" applyBorder="1"/>
    <xf numFmtId="3" fontId="5" fillId="0" borderId="10" xfId="1" applyNumberFormat="1" applyFill="1" applyBorder="1"/>
    <xf numFmtId="3" fontId="0" fillId="0" borderId="10" xfId="0" applyNumberFormat="1" applyBorder="1"/>
    <xf numFmtId="9" fontId="18" fillId="0" borderId="9" xfId="1" applyFont="1" applyFill="1" applyBorder="1"/>
    <xf numFmtId="9" fontId="17" fillId="0" borderId="10" xfId="1" applyFont="1" applyFill="1" applyBorder="1" applyAlignment="1">
      <alignment horizontal="right"/>
    </xf>
    <xf numFmtId="9" fontId="17" fillId="0" borderId="14" xfId="1" applyFont="1" applyFill="1" applyBorder="1" applyAlignment="1">
      <alignment horizontal="right"/>
    </xf>
    <xf numFmtId="9" fontId="17" fillId="0" borderId="0" xfId="1" applyFont="1" applyBorder="1"/>
    <xf numFmtId="3" fontId="0" fillId="0" borderId="9" xfId="0" applyNumberFormat="1" applyBorder="1"/>
    <xf numFmtId="3" fontId="7" fillId="0" borderId="9" xfId="0" applyNumberFormat="1" applyFont="1" applyBorder="1"/>
    <xf numFmtId="3" fontId="7" fillId="0" borderId="0" xfId="0" applyNumberFormat="1" applyFont="1"/>
    <xf numFmtId="3" fontId="5" fillId="0" borderId="0" xfId="0" applyNumberFormat="1" applyFont="1"/>
    <xf numFmtId="0" fontId="18" fillId="0" borderId="0" xfId="0" applyFont="1"/>
    <xf numFmtId="9" fontId="17" fillId="0" borderId="0" xfId="0" applyNumberFormat="1" applyFont="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9" fontId="17" fillId="0" borderId="0" xfId="1" applyFont="1" applyFill="1" applyBorder="1"/>
    <xf numFmtId="9" fontId="17" fillId="0" borderId="10" xfId="1" applyFont="1" applyFill="1" applyBorder="1"/>
    <xf numFmtId="9" fontId="18" fillId="0" borderId="0" xfId="1" applyFont="1" applyFill="1" applyBorder="1"/>
    <xf numFmtId="9" fontId="18" fillId="0" borderId="10" xfId="1" applyFont="1" applyFill="1" applyBorder="1"/>
    <xf numFmtId="9" fontId="18" fillId="0" borderId="0" xfId="1" applyFont="1" applyFill="1" applyBorder="1" applyAlignment="1">
      <alignment horizontal="right"/>
    </xf>
    <xf numFmtId="9" fontId="18" fillId="0" borderId="10" xfId="1" applyFont="1" applyFill="1" applyBorder="1" applyAlignment="1">
      <alignment horizontal="right"/>
    </xf>
    <xf numFmtId="0" fontId="7" fillId="0" borderId="0" xfId="0" applyFont="1" applyAlignment="1">
      <alignment vertical="top"/>
    </xf>
    <xf numFmtId="0" fontId="31" fillId="0" borderId="9" xfId="0" applyFont="1" applyBorder="1"/>
    <xf numFmtId="9" fontId="0" fillId="0" borderId="10" xfId="0" applyNumberFormat="1" applyBorder="1" applyAlignment="1">
      <alignment horizontal="right"/>
    </xf>
    <xf numFmtId="0" fontId="0" fillId="0" borderId="5" xfId="0" applyBorder="1"/>
    <xf numFmtId="3" fontId="0" fillId="0" borderId="11" xfId="0" applyNumberFormat="1" applyBorder="1"/>
    <xf numFmtId="3" fontId="5" fillId="0" borderId="12" xfId="1" applyNumberFormat="1" applyFill="1" applyBorder="1"/>
    <xf numFmtId="3" fontId="5" fillId="0" borderId="11" xfId="1" applyNumberFormat="1" applyFill="1" applyBorder="1"/>
    <xf numFmtId="3" fontId="0" fillId="0" borderId="12" xfId="0" applyNumberFormat="1" applyBorder="1"/>
    <xf numFmtId="3" fontId="5" fillId="0" borderId="13" xfId="1" applyNumberFormat="1" applyFill="1" applyBorder="1"/>
    <xf numFmtId="9" fontId="18" fillId="0" borderId="13" xfId="1" applyFont="1" applyFill="1" applyBorder="1"/>
    <xf numFmtId="0" fontId="32" fillId="0" borderId="0" xfId="0" applyFont="1" applyAlignment="1">
      <alignment horizontal="justify" vertical="center"/>
    </xf>
    <xf numFmtId="0" fontId="18" fillId="0" borderId="0" xfId="0" applyFont="1" applyAlignment="1">
      <alignment horizontal="left"/>
    </xf>
    <xf numFmtId="0" fontId="35" fillId="0" borderId="0" xfId="0" applyFont="1" applyAlignment="1">
      <alignment horizontal="left"/>
    </xf>
    <xf numFmtId="0" fontId="23" fillId="0" borderId="0" xfId="719" applyAlignment="1">
      <alignment horizontal="left"/>
    </xf>
    <xf numFmtId="0" fontId="5" fillId="0" borderId="0" xfId="2204"/>
    <xf numFmtId="0" fontId="14" fillId="0" borderId="0" xfId="2204" applyFont="1"/>
    <xf numFmtId="0" fontId="6" fillId="0" borderId="0" xfId="2204" applyFont="1" applyAlignment="1">
      <alignment horizontal="center"/>
    </xf>
    <xf numFmtId="0" fontId="8" fillId="0" borderId="0" xfId="2204" applyFont="1"/>
    <xf numFmtId="0" fontId="7" fillId="0" borderId="0" xfId="2204" applyFont="1"/>
    <xf numFmtId="0" fontId="12" fillId="0" borderId="0" xfId="2204" applyFont="1" applyAlignment="1">
      <alignment horizontal="center" vertical="center"/>
    </xf>
    <xf numFmtId="0" fontId="5" fillId="0" borderId="9" xfId="2204" applyBorder="1"/>
    <xf numFmtId="0" fontId="7" fillId="0" borderId="9" xfId="2204" applyFont="1" applyBorder="1"/>
    <xf numFmtId="3" fontId="7" fillId="0" borderId="9" xfId="2204" applyNumberFormat="1" applyFont="1" applyBorder="1"/>
    <xf numFmtId="3" fontId="7" fillId="0" borderId="0" xfId="2204" applyNumberFormat="1" applyFont="1"/>
    <xf numFmtId="9" fontId="17" fillId="0" borderId="0" xfId="716" applyFont="1" applyBorder="1"/>
    <xf numFmtId="9" fontId="17" fillId="0" borderId="10" xfId="716" applyFont="1" applyBorder="1"/>
    <xf numFmtId="0" fontId="5" fillId="0" borderId="11" xfId="2204" applyBorder="1"/>
    <xf numFmtId="0" fontId="5" fillId="0" borderId="11" xfId="2204"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19" fillId="0" borderId="0" xfId="2204" applyFont="1"/>
    <xf numFmtId="0" fontId="37" fillId="0" borderId="0" xfId="0" applyFont="1"/>
    <xf numFmtId="0" fontId="39" fillId="0" borderId="0" xfId="2204" applyFont="1" applyAlignment="1">
      <alignment horizontal="left" wrapText="1"/>
    </xf>
    <xf numFmtId="0" fontId="14" fillId="0" borderId="6" xfId="2204" applyFont="1" applyBorder="1" applyAlignment="1">
      <alignment horizontal="center" vertical="center" wrapText="1"/>
    </xf>
    <xf numFmtId="0" fontId="14" fillId="0" borderId="7" xfId="2204" applyFont="1" applyBorder="1" applyAlignment="1">
      <alignment horizontal="center" vertical="center" wrapText="1"/>
    </xf>
    <xf numFmtId="0" fontId="15" fillId="0" borderId="7" xfId="2204" applyFont="1" applyBorder="1" applyAlignment="1">
      <alignment horizontal="center" vertical="center" wrapText="1"/>
    </xf>
    <xf numFmtId="0" fontId="15" fillId="0" borderId="8" xfId="2204" applyFont="1" applyBorder="1" applyAlignment="1">
      <alignment horizontal="center" vertical="center" wrapText="1"/>
    </xf>
    <xf numFmtId="3" fontId="5" fillId="0" borderId="0" xfId="2204" applyNumberFormat="1"/>
    <xf numFmtId="0" fontId="5" fillId="0" borderId="10" xfId="2204" applyBorder="1"/>
    <xf numFmtId="0" fontId="5" fillId="0" borderId="2" xfId="2204" applyBorder="1"/>
    <xf numFmtId="0" fontId="13" fillId="0" borderId="11" xfId="2204" applyFont="1" applyBorder="1" applyAlignment="1">
      <alignment horizontal="center" vertical="center"/>
    </xf>
    <xf numFmtId="0" fontId="7" fillId="0" borderId="15" xfId="2204" applyFont="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Alignment="1">
      <alignment horizontal="center" vertical="center"/>
    </xf>
    <xf numFmtId="0" fontId="12" fillId="0" borderId="0" xfId="10471" applyFont="1" applyAlignment="1">
      <alignment horizontal="center" vertical="center"/>
    </xf>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Border="1"/>
    <xf numFmtId="3" fontId="5" fillId="0" borderId="9" xfId="10471" applyNumberFormat="1" applyBorder="1"/>
    <xf numFmtId="3" fontId="5" fillId="0" borderId="0" xfId="10471" applyNumberFormat="1"/>
    <xf numFmtId="9" fontId="18" fillId="0" borderId="0" xfId="10472" applyFont="1" applyBorder="1"/>
    <xf numFmtId="164" fontId="18" fillId="0" borderId="0" xfId="10472" applyNumberFormat="1" applyFont="1" applyBorder="1"/>
    <xf numFmtId="9" fontId="18" fillId="0" borderId="10" xfId="10472" applyFont="1" applyBorder="1"/>
    <xf numFmtId="164" fontId="5" fillId="0" borderId="0" xfId="10471" applyNumberFormat="1"/>
    <xf numFmtId="0" fontId="5" fillId="0" borderId="10" xfId="10471" applyBorder="1"/>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3" fillId="0" borderId="0" xfId="719" applyAlignment="1">
      <alignment horizontal="center" vertical="center"/>
    </xf>
    <xf numFmtId="0" fontId="14" fillId="0" borderId="6" xfId="10471" applyFont="1" applyBorder="1" applyAlignment="1">
      <alignment horizontal="center" vertical="center" wrapText="1"/>
    </xf>
    <xf numFmtId="0" fontId="14" fillId="0" borderId="7" xfId="10471" applyFont="1" applyBorder="1" applyAlignment="1">
      <alignment horizontal="center" vertical="center" wrapText="1"/>
    </xf>
    <xf numFmtId="0" fontId="15" fillId="0" borderId="7" xfId="10471" applyFont="1" applyBorder="1" applyAlignment="1">
      <alignment horizontal="center" vertical="center" wrapText="1"/>
    </xf>
    <xf numFmtId="0" fontId="15" fillId="0" borderId="8" xfId="10471" applyFont="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7" fillId="3" borderId="11" xfId="0" applyFont="1" applyFill="1" applyBorder="1" applyAlignment="1">
      <alignment horizontal="center" vertical="center" wrapText="1"/>
    </xf>
    <xf numFmtId="0" fontId="44" fillId="3" borderId="11" xfId="0" applyFont="1" applyFill="1" applyBorder="1" applyAlignment="1">
      <alignment horizontal="center" wrapText="1"/>
    </xf>
    <xf numFmtId="3" fontId="0" fillId="0" borderId="4" xfId="0" applyNumberFormat="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3" fontId="0" fillId="0" borderId="13" xfId="0" applyNumberFormat="1" applyBorder="1"/>
    <xf numFmtId="9" fontId="18" fillId="0" borderId="5" xfId="1" applyFont="1" applyFill="1" applyBorder="1"/>
    <xf numFmtId="0" fontId="5" fillId="0" borderId="15" xfId="2204" applyBorder="1" applyAlignment="1">
      <alignment horizontal="center" vertical="center"/>
    </xf>
    <xf numFmtId="0" fontId="23" fillId="0" borderId="0" xfId="719" applyFill="1" applyBorder="1" applyAlignment="1">
      <alignment horizontal="right" vertical="center"/>
    </xf>
    <xf numFmtId="0" fontId="13" fillId="0" borderId="0" xfId="0" applyFont="1" applyAlignment="1">
      <alignment wrapText="1"/>
    </xf>
    <xf numFmtId="0" fontId="49" fillId="0" borderId="0" xfId="0" applyFont="1"/>
    <xf numFmtId="0" fontId="23" fillId="0" borderId="0" xfId="719" applyAlignment="1">
      <alignment horizontal="left" wrapText="1"/>
    </xf>
    <xf numFmtId="0" fontId="5" fillId="2" borderId="15" xfId="2204" applyFill="1" applyBorder="1" applyAlignment="1">
      <alignment horizontal="center"/>
    </xf>
    <xf numFmtId="0" fontId="5" fillId="0" borderId="6" xfId="2204" applyBorder="1"/>
    <xf numFmtId="0" fontId="5" fillId="0" borderId="7" xfId="2204" applyBorder="1"/>
    <xf numFmtId="0" fontId="5" fillId="0" borderId="8" xfId="2204" applyBorder="1"/>
    <xf numFmtId="0" fontId="5" fillId="0" borderId="12" xfId="2204" applyBorder="1"/>
    <xf numFmtId="0" fontId="5" fillId="0" borderId="13" xfId="2204" applyBorder="1"/>
    <xf numFmtId="0" fontId="21" fillId="0" borderId="0" xfId="0" applyFont="1" applyAlignment="1">
      <alignment horizontal="left"/>
    </xf>
    <xf numFmtId="0" fontId="23" fillId="0" borderId="0" xfId="719" applyAlignment="1"/>
    <xf numFmtId="0" fontId="19" fillId="0" borderId="0" xfId="10471" applyFont="1" applyAlignment="1">
      <alignment horizontal="left" vertical="center"/>
    </xf>
    <xf numFmtId="0" fontId="14" fillId="0" borderId="2" xfId="10471" applyFont="1" applyBorder="1" applyAlignment="1">
      <alignment horizontal="center" vertical="center" wrapText="1"/>
    </xf>
    <xf numFmtId="0" fontId="14" fillId="0" borderId="3" xfId="10471" applyFont="1" applyBorder="1" applyAlignment="1">
      <alignment horizontal="center" vertical="center" wrapText="1"/>
    </xf>
    <xf numFmtId="0" fontId="15" fillId="0" borderId="3" xfId="10471" applyFont="1" applyBorder="1" applyAlignment="1">
      <alignment horizontal="center" vertical="center" wrapText="1"/>
    </xf>
    <xf numFmtId="0" fontId="5" fillId="0" borderId="14" xfId="10471" applyBorder="1"/>
    <xf numFmtId="0" fontId="5" fillId="0" borderId="5" xfId="10471" applyBorder="1"/>
    <xf numFmtId="0" fontId="0" fillId="0" borderId="15" xfId="2204" applyFont="1" applyBorder="1" applyAlignment="1">
      <alignment horizontal="center" vertical="center"/>
    </xf>
    <xf numFmtId="0" fontId="0" fillId="0" borderId="1" xfId="10471" applyFont="1" applyBorder="1"/>
    <xf numFmtId="0" fontId="44" fillId="0" borderId="20" xfId="0" applyFont="1" applyBorder="1"/>
    <xf numFmtId="166" fontId="44" fillId="0" borderId="14" xfId="0" applyNumberFormat="1" applyFont="1" applyBorder="1"/>
    <xf numFmtId="164" fontId="50" fillId="0" borderId="0" xfId="1" applyNumberFormat="1" applyFont="1" applyFill="1" applyBorder="1"/>
    <xf numFmtId="164" fontId="50" fillId="0" borderId="21" xfId="1" applyNumberFormat="1" applyFont="1" applyFill="1" applyBorder="1"/>
    <xf numFmtId="0" fontId="5" fillId="0" borderId="22" xfId="0" applyFont="1" applyBorder="1"/>
    <xf numFmtId="0" fontId="0" fillId="0" borderId="23" xfId="0" applyBorder="1"/>
    <xf numFmtId="0" fontId="5" fillId="0" borderId="20" xfId="0" applyFont="1" applyBorder="1"/>
    <xf numFmtId="0" fontId="0" fillId="0" borderId="21" xfId="0" applyBorder="1"/>
    <xf numFmtId="168" fontId="51" fillId="0" borderId="14" xfId="0" applyNumberFormat="1" applyFont="1" applyBorder="1"/>
    <xf numFmtId="168" fontId="0" fillId="0" borderId="21" xfId="0" applyNumberFormat="1" applyBorder="1"/>
    <xf numFmtId="169" fontId="52" fillId="0" borderId="21" xfId="0" applyNumberFormat="1" applyFont="1" applyBorder="1" applyAlignment="1">
      <alignment horizontal="right"/>
    </xf>
    <xf numFmtId="0" fontId="7" fillId="0" borderId="20" xfId="0" applyFont="1" applyBorder="1"/>
    <xf numFmtId="170" fontId="51" fillId="0" borderId="14" xfId="0" applyNumberFormat="1" applyFont="1" applyBorder="1"/>
    <xf numFmtId="0" fontId="0" fillId="0" borderId="25" xfId="0" applyBorder="1"/>
    <xf numFmtId="164" fontId="50" fillId="0" borderId="14" xfId="1" applyNumberFormat="1" applyFont="1" applyFill="1" applyBorder="1"/>
    <xf numFmtId="168" fontId="0" fillId="0" borderId="14" xfId="0" applyNumberFormat="1" applyBorder="1"/>
    <xf numFmtId="169" fontId="52" fillId="0" borderId="14" xfId="0" applyNumberFormat="1" applyFont="1" applyBorder="1"/>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172" fontId="53" fillId="0" borderId="0" xfId="0" applyNumberFormat="1" applyFont="1" applyAlignment="1">
      <alignment horizontal="left" vertical="center"/>
    </xf>
    <xf numFmtId="3" fontId="44" fillId="0" borderId="14" xfId="0" applyNumberFormat="1" applyFont="1" applyBorder="1"/>
    <xf numFmtId="169" fontId="50" fillId="0" borderId="10" xfId="1" applyNumberFormat="1" applyFont="1" applyFill="1" applyBorder="1"/>
    <xf numFmtId="169" fontId="50" fillId="0" borderId="0" xfId="1" applyNumberFormat="1" applyFont="1" applyFill="1" applyBorder="1"/>
    <xf numFmtId="169" fontId="50" fillId="0" borderId="21" xfId="1" applyNumberFormat="1" applyFont="1" applyFill="1" applyBorder="1"/>
    <xf numFmtId="0" fontId="44" fillId="0" borderId="22" xfId="0" applyFont="1" applyBorder="1"/>
    <xf numFmtId="0" fontId="5" fillId="0" borderId="13" xfId="0" applyFont="1" applyBorder="1"/>
    <xf numFmtId="0" fontId="5" fillId="0" borderId="23" xfId="0" applyFont="1" applyBorder="1"/>
    <xf numFmtId="173" fontId="51" fillId="0" borderId="14" xfId="0" applyNumberFormat="1" applyFont="1" applyBorder="1"/>
    <xf numFmtId="173" fontId="51" fillId="0" borderId="10" xfId="0" applyNumberFormat="1" applyFont="1" applyBorder="1"/>
    <xf numFmtId="173" fontId="5" fillId="0" borderId="21" xfId="0" applyNumberFormat="1" applyFont="1" applyBorder="1"/>
    <xf numFmtId="3" fontId="51" fillId="0" borderId="14" xfId="0" applyNumberFormat="1" applyFont="1" applyBorder="1"/>
    <xf numFmtId="169" fontId="55" fillId="0" borderId="10" xfId="0" applyNumberFormat="1" applyFont="1" applyBorder="1"/>
    <xf numFmtId="169" fontId="55" fillId="0" borderId="21" xfId="0" applyNumberFormat="1" applyFont="1" applyBorder="1" applyAlignment="1">
      <alignment horizontal="right"/>
    </xf>
    <xf numFmtId="0" fontId="44" fillId="0" borderId="24" xfId="0" applyFont="1" applyBorder="1"/>
    <xf numFmtId="0" fontId="5" fillId="0" borderId="25" xfId="0" applyFont="1" applyBorder="1"/>
    <xf numFmtId="0" fontId="44" fillId="0" borderId="30" xfId="0" applyFont="1" applyBorder="1"/>
    <xf numFmtId="0" fontId="0" fillId="0" borderId="29" xfId="0" applyBorder="1" applyAlignment="1">
      <alignment horizontal="center" vertical="center" wrapText="1"/>
    </xf>
    <xf numFmtId="169" fontId="50" fillId="0" borderId="14" xfId="1" applyNumberFormat="1" applyFont="1" applyFill="1" applyBorder="1"/>
    <xf numFmtId="169" fontId="55" fillId="0" borderId="14" xfId="0" applyNumberFormat="1" applyFont="1" applyBorder="1"/>
    <xf numFmtId="0" fontId="5" fillId="0" borderId="10" xfId="0" applyFont="1" applyBorder="1"/>
    <xf numFmtId="0" fontId="5" fillId="0" borderId="21" xfId="0" applyFont="1" applyBorder="1"/>
    <xf numFmtId="0" fontId="0" fillId="0" borderId="32" xfId="0" applyBorder="1" applyAlignment="1">
      <alignment vertical="center"/>
    </xf>
    <xf numFmtId="0" fontId="0" fillId="0" borderId="33" xfId="0" applyBorder="1" applyAlignment="1">
      <alignment vertical="center"/>
    </xf>
    <xf numFmtId="0" fontId="0" fillId="0" borderId="28"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44" fillId="0" borderId="18" xfId="0" applyFont="1" applyBorder="1" applyAlignment="1">
      <alignment horizontal="center"/>
    </xf>
    <xf numFmtId="167" fontId="44" fillId="0" borderId="16" xfId="0" applyNumberFormat="1" applyFont="1" applyBorder="1"/>
    <xf numFmtId="167" fontId="44" fillId="0" borderId="17" xfId="0" applyNumberFormat="1" applyFont="1" applyBorder="1"/>
    <xf numFmtId="167" fontId="44" fillId="0" borderId="29" xfId="0" applyNumberFormat="1" applyFont="1" applyBorder="1"/>
    <xf numFmtId="167" fontId="44" fillId="0" borderId="19" xfId="0" applyNumberFormat="1" applyFont="1" applyBorder="1"/>
    <xf numFmtId="168" fontId="0" fillId="0" borderId="0" xfId="0" applyNumberFormat="1"/>
    <xf numFmtId="169" fontId="52" fillId="0" borderId="0" xfId="0" applyNumberFormat="1" applyFont="1"/>
    <xf numFmtId="0" fontId="7" fillId="0" borderId="24" xfId="0" applyFont="1" applyBorder="1"/>
    <xf numFmtId="170" fontId="51" fillId="0" borderId="26" xfId="0" applyNumberFormat="1" applyFont="1" applyBorder="1"/>
    <xf numFmtId="171" fontId="52" fillId="0" borderId="26" xfId="0" applyNumberFormat="1" applyFont="1" applyBorder="1"/>
    <xf numFmtId="171" fontId="52" fillId="0" borderId="25" xfId="0" applyNumberFormat="1" applyFont="1" applyBorder="1"/>
    <xf numFmtId="171" fontId="52" fillId="0" borderId="27" xfId="0" applyNumberFormat="1" applyFont="1" applyBorder="1" applyAlignment="1">
      <alignment horizontal="right"/>
    </xf>
    <xf numFmtId="0" fontId="54" fillId="0" borderId="30" xfId="0" applyFont="1" applyBorder="1" applyAlignment="1">
      <alignment vertical="center"/>
    </xf>
    <xf numFmtId="0" fontId="0" fillId="0" borderId="29" xfId="0" applyBorder="1" applyAlignment="1">
      <alignment vertical="center"/>
    </xf>
    <xf numFmtId="173" fontId="44" fillId="0" borderId="17" xfId="0" applyNumberFormat="1" applyFont="1" applyBorder="1"/>
    <xf numFmtId="173" fontId="44" fillId="0" borderId="29" xfId="0" applyNumberFormat="1" applyFont="1" applyBorder="1"/>
    <xf numFmtId="173" fontId="44" fillId="0" borderId="18" xfId="0" applyNumberFormat="1" applyFont="1" applyBorder="1"/>
    <xf numFmtId="173" fontId="44" fillId="0" borderId="19" xfId="0" applyNumberFormat="1" applyFont="1" applyBorder="1"/>
    <xf numFmtId="0" fontId="44" fillId="0" borderId="0" xfId="0" applyFont="1"/>
    <xf numFmtId="173" fontId="51" fillId="0" borderId="0" xfId="0" applyNumberFormat="1" applyFont="1"/>
    <xf numFmtId="169" fontId="55" fillId="0" borderId="0" xfId="0" applyNumberFormat="1" applyFont="1"/>
    <xf numFmtId="3" fontId="51" fillId="0" borderId="26" xfId="0" applyNumberFormat="1" applyFont="1" applyBorder="1"/>
    <xf numFmtId="169" fontId="55" fillId="0" borderId="26" xfId="0" applyNumberFormat="1" applyFont="1" applyBorder="1"/>
    <xf numFmtId="169" fontId="55" fillId="0" borderId="31" xfId="0" applyNumberFormat="1" applyFont="1" applyBorder="1"/>
    <xf numFmtId="169" fontId="55" fillId="0" borderId="25" xfId="0" applyNumberFormat="1" applyFont="1" applyBorder="1"/>
    <xf numFmtId="169" fontId="55" fillId="0" borderId="27" xfId="0" applyNumberFormat="1" applyFont="1" applyBorder="1" applyAlignment="1">
      <alignment horizontal="right"/>
    </xf>
    <xf numFmtId="0" fontId="0" fillId="0" borderId="0" xfId="0" applyAlignment="1">
      <alignment wrapText="1"/>
    </xf>
    <xf numFmtId="0" fontId="18" fillId="0" borderId="0" xfId="0" applyFont="1" applyAlignment="1">
      <alignment horizontal="left" vertical="top" wrapText="1"/>
    </xf>
    <xf numFmtId="0" fontId="5" fillId="2" borderId="15" xfId="2204" applyFill="1" applyBorder="1" applyAlignment="1">
      <alignment horizontal="center"/>
    </xf>
    <xf numFmtId="0" fontId="36" fillId="0" borderId="6" xfId="0"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0" fontId="0" fillId="2" borderId="2" xfId="2204" applyFont="1" applyFill="1" applyBorder="1" applyAlignment="1">
      <alignment horizontal="center" vertical="center" wrapText="1"/>
    </xf>
    <xf numFmtId="0" fontId="0" fillId="2" borderId="3" xfId="2204" applyFont="1" applyFill="1" applyBorder="1" applyAlignment="1">
      <alignment horizontal="center" vertical="center" wrapText="1"/>
    </xf>
    <xf numFmtId="0" fontId="0" fillId="2" borderId="4" xfId="2204" applyFont="1" applyFill="1" applyBorder="1" applyAlignment="1">
      <alignment horizontal="center" vertical="center" wrapText="1"/>
    </xf>
    <xf numFmtId="0" fontId="0" fillId="2" borderId="9" xfId="2204" applyFont="1" applyFill="1" applyBorder="1" applyAlignment="1">
      <alignment horizontal="center" vertical="center" wrapText="1"/>
    </xf>
    <xf numFmtId="0" fontId="0" fillId="2" borderId="0" xfId="2204" applyFont="1" applyFill="1" applyAlignment="1">
      <alignment horizontal="center" vertical="center" wrapText="1"/>
    </xf>
    <xf numFmtId="0" fontId="0" fillId="2" borderId="10" xfId="2204" applyFont="1" applyFill="1" applyBorder="1" applyAlignment="1">
      <alignment horizontal="center" vertical="center" wrapText="1"/>
    </xf>
    <xf numFmtId="0" fontId="36" fillId="2" borderId="11" xfId="719" applyFont="1" applyFill="1" applyBorder="1" applyAlignment="1">
      <alignment horizontal="center" vertical="center" wrapText="1"/>
    </xf>
    <xf numFmtId="0" fontId="36" fillId="2" borderId="12" xfId="719" applyFont="1" applyFill="1" applyBorder="1" applyAlignment="1">
      <alignment horizontal="center" vertical="center" wrapText="1"/>
    </xf>
    <xf numFmtId="0" fontId="36" fillId="2" borderId="13" xfId="719" applyFont="1" applyFill="1" applyBorder="1" applyAlignment="1">
      <alignment horizontal="center" vertical="center" wrapText="1"/>
    </xf>
    <xf numFmtId="0" fontId="48" fillId="0" borderId="0" xfId="0" applyFont="1" applyAlignment="1">
      <alignment horizontal="left" vertical="center"/>
    </xf>
    <xf numFmtId="0" fontId="0" fillId="0" borderId="15" xfId="2204" applyFont="1" applyBorder="1" applyAlignment="1">
      <alignment vertical="center" wrapText="1"/>
    </xf>
    <xf numFmtId="0" fontId="32" fillId="0" borderId="0" xfId="0" applyFont="1" applyAlignment="1">
      <alignment horizontal="left"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0" fillId="0" borderId="0" xfId="0" applyFont="1" applyAlignment="1">
      <alignment horizontal="left"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0" xfId="0" applyAlignment="1">
      <alignment horizontal="left" vertical="center" wrapText="1"/>
    </xf>
    <xf numFmtId="0" fontId="5" fillId="0" borderId="2" xfId="0" applyFont="1" applyBorder="1" applyAlignment="1">
      <alignment horizontal="center"/>
    </xf>
    <xf numFmtId="0" fontId="7" fillId="0" borderId="0" xfId="0" applyFont="1" applyAlignment="1">
      <alignment horizontal="left" vertical="top"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7" fillId="0" borderId="1" xfId="10471" applyFont="1" applyBorder="1" applyAlignment="1">
      <alignment horizontal="center" vertical="center" wrapText="1"/>
    </xf>
    <xf numFmtId="0" fontId="7" fillId="0" borderId="5" xfId="10471" applyFont="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8"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xf numFmtId="0" fontId="47" fillId="0" borderId="0" xfId="0" applyFont="1" applyAlignment="1"/>
  </cellXfs>
  <cellStyles count="10473">
    <cellStyle name="Comma 2" xfId="2" xr:uid="{00000000-0005-0000-0000-000000000000}"/>
    <cellStyle name="Comma 2 2" xfId="5242" xr:uid="{00000000-0005-0000-0000-000001000000}"/>
    <cellStyle name="Currency 2" xfId="3" xr:uid="{00000000-0005-0000-0000-000002000000}"/>
    <cellStyle name="Currency 2 2" xfId="5243" xr:uid="{00000000-0005-0000-0000-000003000000}"/>
    <cellStyle name="Hyperlink" xfId="719" builtinId="8"/>
    <cellStyle name="Normal" xfId="0" builtinId="0"/>
    <cellStyle name="Normal 10" xfId="4" xr:uid="{00000000-0005-0000-0000-000006000000}"/>
    <cellStyle name="Normal 10 2" xfId="5" xr:uid="{00000000-0005-0000-0000-000007000000}"/>
    <cellStyle name="Normal 10 2 2" xfId="6" xr:uid="{00000000-0005-0000-0000-000008000000}"/>
    <cellStyle name="Normal 10 2 2 2" xfId="7" xr:uid="{00000000-0005-0000-0000-000009000000}"/>
    <cellStyle name="Normal 10 2 2 2 2" xfId="2121" xr:uid="{00000000-0005-0000-0000-00000A000000}"/>
    <cellStyle name="Normal 10 2 2 2 2 2" xfId="5144" xr:uid="{00000000-0005-0000-0000-00000B000000}"/>
    <cellStyle name="Normal 10 2 2 2 2 2 2" xfId="10374" xr:uid="{00000000-0005-0000-0000-00000C000000}"/>
    <cellStyle name="Normal 10 2 2 2 2 3" xfId="3620" xr:uid="{00000000-0005-0000-0000-00000D000000}"/>
    <cellStyle name="Normal 10 2 2 2 2 3 2" xfId="8850" xr:uid="{00000000-0005-0000-0000-00000E000000}"/>
    <cellStyle name="Normal 10 2 2 2 2 4" xfId="7352" xr:uid="{00000000-0005-0000-0000-00000F000000}"/>
    <cellStyle name="Normal 10 2 2 2 3" xfId="1356" xr:uid="{00000000-0005-0000-0000-000010000000}"/>
    <cellStyle name="Normal 10 2 2 2 3 2" xfId="4379" xr:uid="{00000000-0005-0000-0000-000011000000}"/>
    <cellStyle name="Normal 10 2 2 2 3 2 2" xfId="9609" xr:uid="{00000000-0005-0000-0000-000012000000}"/>
    <cellStyle name="Normal 10 2 2 2 3 3" xfId="6587" xr:uid="{00000000-0005-0000-0000-000013000000}"/>
    <cellStyle name="Normal 10 2 2 2 4" xfId="2855" xr:uid="{00000000-0005-0000-0000-000014000000}"/>
    <cellStyle name="Normal 10 2 2 2 4 2" xfId="8085" xr:uid="{00000000-0005-0000-0000-000015000000}"/>
    <cellStyle name="Normal 10 2 2 2 5" xfId="5247" xr:uid="{00000000-0005-0000-0000-000016000000}"/>
    <cellStyle name="Normal 10 2 2 3" xfId="1767" xr:uid="{00000000-0005-0000-0000-000017000000}"/>
    <cellStyle name="Normal 10 2 2 3 2" xfId="4790" xr:uid="{00000000-0005-0000-0000-000018000000}"/>
    <cellStyle name="Normal 10 2 2 3 2 2" xfId="10020" xr:uid="{00000000-0005-0000-0000-000019000000}"/>
    <cellStyle name="Normal 10 2 2 3 3" xfId="3266" xr:uid="{00000000-0005-0000-0000-00001A000000}"/>
    <cellStyle name="Normal 10 2 2 3 3 2" xfId="8496" xr:uid="{00000000-0005-0000-0000-00001B000000}"/>
    <cellStyle name="Normal 10 2 2 3 4" xfId="6998" xr:uid="{00000000-0005-0000-0000-00001C000000}"/>
    <cellStyle name="Normal 10 2 2 4" xfId="1002" xr:uid="{00000000-0005-0000-0000-00001D000000}"/>
    <cellStyle name="Normal 10 2 2 4 2" xfId="4025" xr:uid="{00000000-0005-0000-0000-00001E000000}"/>
    <cellStyle name="Normal 10 2 2 4 2 2" xfId="9255" xr:uid="{00000000-0005-0000-0000-00001F000000}"/>
    <cellStyle name="Normal 10 2 2 4 3" xfId="6233" xr:uid="{00000000-0005-0000-0000-000020000000}"/>
    <cellStyle name="Normal 10 2 2 5" xfId="2501" xr:uid="{00000000-0005-0000-0000-000021000000}"/>
    <cellStyle name="Normal 10 2 2 5 2" xfId="7731" xr:uid="{00000000-0005-0000-0000-000022000000}"/>
    <cellStyle name="Normal 10 2 2 6" xfId="5246" xr:uid="{00000000-0005-0000-0000-000023000000}"/>
    <cellStyle name="Normal 10 2 3" xfId="8" xr:uid="{00000000-0005-0000-0000-000024000000}"/>
    <cellStyle name="Normal 10 2 3 2" xfId="1944" xr:uid="{00000000-0005-0000-0000-000025000000}"/>
    <cellStyle name="Normal 10 2 3 2 2" xfId="4967" xr:uid="{00000000-0005-0000-0000-000026000000}"/>
    <cellStyle name="Normal 10 2 3 2 2 2" xfId="10197" xr:uid="{00000000-0005-0000-0000-000027000000}"/>
    <cellStyle name="Normal 10 2 3 2 3" xfId="3443" xr:uid="{00000000-0005-0000-0000-000028000000}"/>
    <cellStyle name="Normal 10 2 3 2 3 2" xfId="8673" xr:uid="{00000000-0005-0000-0000-000029000000}"/>
    <cellStyle name="Normal 10 2 3 2 4" xfId="7175" xr:uid="{00000000-0005-0000-0000-00002A000000}"/>
    <cellStyle name="Normal 10 2 3 3" xfId="1179" xr:uid="{00000000-0005-0000-0000-00002B000000}"/>
    <cellStyle name="Normal 10 2 3 3 2" xfId="4202" xr:uid="{00000000-0005-0000-0000-00002C000000}"/>
    <cellStyle name="Normal 10 2 3 3 2 2" xfId="9432" xr:uid="{00000000-0005-0000-0000-00002D000000}"/>
    <cellStyle name="Normal 10 2 3 3 3" xfId="6410" xr:uid="{00000000-0005-0000-0000-00002E000000}"/>
    <cellStyle name="Normal 10 2 3 4" xfId="2678" xr:uid="{00000000-0005-0000-0000-00002F000000}"/>
    <cellStyle name="Normal 10 2 3 4 2" xfId="7908" xr:uid="{00000000-0005-0000-0000-000030000000}"/>
    <cellStyle name="Normal 10 2 3 5" xfId="5248" xr:uid="{00000000-0005-0000-0000-000031000000}"/>
    <cellStyle name="Normal 10 2 4" xfId="1590" xr:uid="{00000000-0005-0000-0000-000032000000}"/>
    <cellStyle name="Normal 10 2 4 2" xfId="4613" xr:uid="{00000000-0005-0000-0000-000033000000}"/>
    <cellStyle name="Normal 10 2 4 2 2" xfId="9843" xr:uid="{00000000-0005-0000-0000-000034000000}"/>
    <cellStyle name="Normal 10 2 4 3" xfId="3089" xr:uid="{00000000-0005-0000-0000-000035000000}"/>
    <cellStyle name="Normal 10 2 4 3 2" xfId="8319" xr:uid="{00000000-0005-0000-0000-000036000000}"/>
    <cellStyle name="Normal 10 2 4 4" xfId="6821" xr:uid="{00000000-0005-0000-0000-000037000000}"/>
    <cellStyle name="Normal 10 2 5" xfId="825" xr:uid="{00000000-0005-0000-0000-000038000000}"/>
    <cellStyle name="Normal 10 2 5 2" xfId="3848" xr:uid="{00000000-0005-0000-0000-000039000000}"/>
    <cellStyle name="Normal 10 2 5 2 2" xfId="9078" xr:uid="{00000000-0005-0000-0000-00003A000000}"/>
    <cellStyle name="Normal 10 2 5 3" xfId="6056" xr:uid="{00000000-0005-0000-0000-00003B000000}"/>
    <cellStyle name="Normal 10 2 6" xfId="2324" xr:uid="{00000000-0005-0000-0000-00003C000000}"/>
    <cellStyle name="Normal 10 2 6 2" xfId="7554" xr:uid="{00000000-0005-0000-0000-00003D000000}"/>
    <cellStyle name="Normal 10 2 7" xfId="5245" xr:uid="{00000000-0005-0000-0000-00003E000000}"/>
    <cellStyle name="Normal 10 3" xfId="9" xr:uid="{00000000-0005-0000-0000-00003F000000}"/>
    <cellStyle name="Normal 10 3 2" xfId="10" xr:uid="{00000000-0005-0000-0000-000040000000}"/>
    <cellStyle name="Normal 10 3 2 2" xfId="2039" xr:uid="{00000000-0005-0000-0000-000041000000}"/>
    <cellStyle name="Normal 10 3 2 2 2" xfId="5062" xr:uid="{00000000-0005-0000-0000-000042000000}"/>
    <cellStyle name="Normal 10 3 2 2 2 2" xfId="10292" xr:uid="{00000000-0005-0000-0000-000043000000}"/>
    <cellStyle name="Normal 10 3 2 2 3" xfId="3538" xr:uid="{00000000-0005-0000-0000-000044000000}"/>
    <cellStyle name="Normal 10 3 2 2 3 2" xfId="8768" xr:uid="{00000000-0005-0000-0000-000045000000}"/>
    <cellStyle name="Normal 10 3 2 2 4" xfId="7270" xr:uid="{00000000-0005-0000-0000-000046000000}"/>
    <cellStyle name="Normal 10 3 2 3" xfId="1274" xr:uid="{00000000-0005-0000-0000-000047000000}"/>
    <cellStyle name="Normal 10 3 2 3 2" xfId="4297" xr:uid="{00000000-0005-0000-0000-000048000000}"/>
    <cellStyle name="Normal 10 3 2 3 2 2" xfId="9527" xr:uid="{00000000-0005-0000-0000-000049000000}"/>
    <cellStyle name="Normal 10 3 2 3 3" xfId="6505" xr:uid="{00000000-0005-0000-0000-00004A000000}"/>
    <cellStyle name="Normal 10 3 2 4" xfId="2773" xr:uid="{00000000-0005-0000-0000-00004B000000}"/>
    <cellStyle name="Normal 10 3 2 4 2" xfId="8003" xr:uid="{00000000-0005-0000-0000-00004C000000}"/>
    <cellStyle name="Normal 10 3 2 5" xfId="5250" xr:uid="{00000000-0005-0000-0000-00004D000000}"/>
    <cellStyle name="Normal 10 3 3" xfId="1685" xr:uid="{00000000-0005-0000-0000-00004E000000}"/>
    <cellStyle name="Normal 10 3 3 2" xfId="4708" xr:uid="{00000000-0005-0000-0000-00004F000000}"/>
    <cellStyle name="Normal 10 3 3 2 2" xfId="9938" xr:uid="{00000000-0005-0000-0000-000050000000}"/>
    <cellStyle name="Normal 10 3 3 3" xfId="3184" xr:uid="{00000000-0005-0000-0000-000051000000}"/>
    <cellStyle name="Normal 10 3 3 3 2" xfId="8414" xr:uid="{00000000-0005-0000-0000-000052000000}"/>
    <cellStyle name="Normal 10 3 3 4" xfId="6916" xr:uid="{00000000-0005-0000-0000-000053000000}"/>
    <cellStyle name="Normal 10 3 4" xfId="920" xr:uid="{00000000-0005-0000-0000-000054000000}"/>
    <cellStyle name="Normal 10 3 4 2" xfId="3943" xr:uid="{00000000-0005-0000-0000-000055000000}"/>
    <cellStyle name="Normal 10 3 4 2 2" xfId="9173" xr:uid="{00000000-0005-0000-0000-000056000000}"/>
    <cellStyle name="Normal 10 3 4 3" xfId="6151" xr:uid="{00000000-0005-0000-0000-000057000000}"/>
    <cellStyle name="Normal 10 3 5" xfId="2419" xr:uid="{00000000-0005-0000-0000-000058000000}"/>
    <cellStyle name="Normal 10 3 5 2" xfId="7649" xr:uid="{00000000-0005-0000-0000-000059000000}"/>
    <cellStyle name="Normal 10 3 6" xfId="5249" xr:uid="{00000000-0005-0000-0000-00005A000000}"/>
    <cellStyle name="Normal 10 4" xfId="11" xr:uid="{00000000-0005-0000-0000-00005B000000}"/>
    <cellStyle name="Normal 10 4 2" xfId="1862" xr:uid="{00000000-0005-0000-0000-00005C000000}"/>
    <cellStyle name="Normal 10 4 2 2" xfId="4885" xr:uid="{00000000-0005-0000-0000-00005D000000}"/>
    <cellStyle name="Normal 10 4 2 2 2" xfId="10115" xr:uid="{00000000-0005-0000-0000-00005E000000}"/>
    <cellStyle name="Normal 10 4 2 3" xfId="3361" xr:uid="{00000000-0005-0000-0000-00005F000000}"/>
    <cellStyle name="Normal 10 4 2 3 2" xfId="8591" xr:uid="{00000000-0005-0000-0000-000060000000}"/>
    <cellStyle name="Normal 10 4 2 4" xfId="7093" xr:uid="{00000000-0005-0000-0000-000061000000}"/>
    <cellStyle name="Normal 10 4 3" xfId="1097" xr:uid="{00000000-0005-0000-0000-000062000000}"/>
    <cellStyle name="Normal 10 4 3 2" xfId="4120" xr:uid="{00000000-0005-0000-0000-000063000000}"/>
    <cellStyle name="Normal 10 4 3 2 2" xfId="9350" xr:uid="{00000000-0005-0000-0000-000064000000}"/>
    <cellStyle name="Normal 10 4 3 3" xfId="6328" xr:uid="{00000000-0005-0000-0000-000065000000}"/>
    <cellStyle name="Normal 10 4 4" xfId="2596" xr:uid="{00000000-0005-0000-0000-000066000000}"/>
    <cellStyle name="Normal 10 4 4 2" xfId="7826" xr:uid="{00000000-0005-0000-0000-000067000000}"/>
    <cellStyle name="Normal 10 4 5" xfId="5251" xr:uid="{00000000-0005-0000-0000-000068000000}"/>
    <cellStyle name="Normal 10 5" xfId="1508" xr:uid="{00000000-0005-0000-0000-000069000000}"/>
    <cellStyle name="Normal 10 5 2" xfId="4531" xr:uid="{00000000-0005-0000-0000-00006A000000}"/>
    <cellStyle name="Normal 10 5 2 2" xfId="9761" xr:uid="{00000000-0005-0000-0000-00006B000000}"/>
    <cellStyle name="Normal 10 5 3" xfId="3007" xr:uid="{00000000-0005-0000-0000-00006C000000}"/>
    <cellStyle name="Normal 10 5 3 2" xfId="8237" xr:uid="{00000000-0005-0000-0000-00006D000000}"/>
    <cellStyle name="Normal 10 5 4" xfId="6739" xr:uid="{00000000-0005-0000-0000-00006E000000}"/>
    <cellStyle name="Normal 10 6" xfId="1450" xr:uid="{00000000-0005-0000-0000-00006F000000}"/>
    <cellStyle name="Normal 10 6 2" xfId="4473" xr:uid="{00000000-0005-0000-0000-000070000000}"/>
    <cellStyle name="Normal 10 6 2 2" xfId="9703" xr:uid="{00000000-0005-0000-0000-000071000000}"/>
    <cellStyle name="Normal 10 6 3" xfId="2949" xr:uid="{00000000-0005-0000-0000-000072000000}"/>
    <cellStyle name="Normal 10 6 3 2" xfId="8179" xr:uid="{00000000-0005-0000-0000-000073000000}"/>
    <cellStyle name="Normal 10 6 4" xfId="6681" xr:uid="{00000000-0005-0000-0000-000074000000}"/>
    <cellStyle name="Normal 10 7" xfId="743" xr:uid="{00000000-0005-0000-0000-000075000000}"/>
    <cellStyle name="Normal 10 7 2" xfId="3766" xr:uid="{00000000-0005-0000-0000-000076000000}"/>
    <cellStyle name="Normal 10 7 2 2" xfId="8996" xr:uid="{00000000-0005-0000-0000-000077000000}"/>
    <cellStyle name="Normal 10 7 3" xfId="5974" xr:uid="{00000000-0005-0000-0000-000078000000}"/>
    <cellStyle name="Normal 10 8" xfId="2242" xr:uid="{00000000-0005-0000-0000-000079000000}"/>
    <cellStyle name="Normal 10 8 2" xfId="7472" xr:uid="{00000000-0005-0000-0000-00007A000000}"/>
    <cellStyle name="Normal 10 9" xfId="5244" xr:uid="{00000000-0005-0000-0000-00007B000000}"/>
    <cellStyle name="Normal 11" xfId="12" xr:uid="{00000000-0005-0000-0000-00007C000000}"/>
    <cellStyle name="Normal 11 2" xfId="13" xr:uid="{00000000-0005-0000-0000-00007D000000}"/>
    <cellStyle name="Normal 11 2 2" xfId="14" xr:uid="{00000000-0005-0000-0000-00007E000000}"/>
    <cellStyle name="Normal 11 2 2 2" xfId="15" xr:uid="{00000000-0005-0000-0000-00007F000000}"/>
    <cellStyle name="Normal 11 2 2 2 2" xfId="2133" xr:uid="{00000000-0005-0000-0000-000080000000}"/>
    <cellStyle name="Normal 11 2 2 2 2 2" xfId="5156" xr:uid="{00000000-0005-0000-0000-000081000000}"/>
    <cellStyle name="Normal 11 2 2 2 2 2 2" xfId="10386" xr:uid="{00000000-0005-0000-0000-000082000000}"/>
    <cellStyle name="Normal 11 2 2 2 2 3" xfId="3632" xr:uid="{00000000-0005-0000-0000-000083000000}"/>
    <cellStyle name="Normal 11 2 2 2 2 3 2" xfId="8862" xr:uid="{00000000-0005-0000-0000-000084000000}"/>
    <cellStyle name="Normal 11 2 2 2 2 4" xfId="7364" xr:uid="{00000000-0005-0000-0000-000085000000}"/>
    <cellStyle name="Normal 11 2 2 2 3" xfId="1368" xr:uid="{00000000-0005-0000-0000-000086000000}"/>
    <cellStyle name="Normal 11 2 2 2 3 2" xfId="4391" xr:uid="{00000000-0005-0000-0000-000087000000}"/>
    <cellStyle name="Normal 11 2 2 2 3 2 2" xfId="9621" xr:uid="{00000000-0005-0000-0000-000088000000}"/>
    <cellStyle name="Normal 11 2 2 2 3 3" xfId="6599" xr:uid="{00000000-0005-0000-0000-000089000000}"/>
    <cellStyle name="Normal 11 2 2 2 4" xfId="2867" xr:uid="{00000000-0005-0000-0000-00008A000000}"/>
    <cellStyle name="Normal 11 2 2 2 4 2" xfId="8097" xr:uid="{00000000-0005-0000-0000-00008B000000}"/>
    <cellStyle name="Normal 11 2 2 2 5" xfId="5255" xr:uid="{00000000-0005-0000-0000-00008C000000}"/>
    <cellStyle name="Normal 11 2 2 3" xfId="1779" xr:uid="{00000000-0005-0000-0000-00008D000000}"/>
    <cellStyle name="Normal 11 2 2 3 2" xfId="4802" xr:uid="{00000000-0005-0000-0000-00008E000000}"/>
    <cellStyle name="Normal 11 2 2 3 2 2" xfId="10032" xr:uid="{00000000-0005-0000-0000-00008F000000}"/>
    <cellStyle name="Normal 11 2 2 3 3" xfId="3278" xr:uid="{00000000-0005-0000-0000-000090000000}"/>
    <cellStyle name="Normal 11 2 2 3 3 2" xfId="8508" xr:uid="{00000000-0005-0000-0000-000091000000}"/>
    <cellStyle name="Normal 11 2 2 3 4" xfId="7010" xr:uid="{00000000-0005-0000-0000-000092000000}"/>
    <cellStyle name="Normal 11 2 2 4" xfId="1014" xr:uid="{00000000-0005-0000-0000-000093000000}"/>
    <cellStyle name="Normal 11 2 2 4 2" xfId="4037" xr:uid="{00000000-0005-0000-0000-000094000000}"/>
    <cellStyle name="Normal 11 2 2 4 2 2" xfId="9267" xr:uid="{00000000-0005-0000-0000-000095000000}"/>
    <cellStyle name="Normal 11 2 2 4 3" xfId="6245" xr:uid="{00000000-0005-0000-0000-000096000000}"/>
    <cellStyle name="Normal 11 2 2 5" xfId="2513" xr:uid="{00000000-0005-0000-0000-000097000000}"/>
    <cellStyle name="Normal 11 2 2 5 2" xfId="7743" xr:uid="{00000000-0005-0000-0000-000098000000}"/>
    <cellStyle name="Normal 11 2 2 6" xfId="5254" xr:uid="{00000000-0005-0000-0000-000099000000}"/>
    <cellStyle name="Normal 11 2 3" xfId="16" xr:uid="{00000000-0005-0000-0000-00009A000000}"/>
    <cellStyle name="Normal 11 2 3 2" xfId="1956" xr:uid="{00000000-0005-0000-0000-00009B000000}"/>
    <cellStyle name="Normal 11 2 3 2 2" xfId="4979" xr:uid="{00000000-0005-0000-0000-00009C000000}"/>
    <cellStyle name="Normal 11 2 3 2 2 2" xfId="10209" xr:uid="{00000000-0005-0000-0000-00009D000000}"/>
    <cellStyle name="Normal 11 2 3 2 3" xfId="3455" xr:uid="{00000000-0005-0000-0000-00009E000000}"/>
    <cellStyle name="Normal 11 2 3 2 3 2" xfId="8685" xr:uid="{00000000-0005-0000-0000-00009F000000}"/>
    <cellStyle name="Normal 11 2 3 2 4" xfId="7187" xr:uid="{00000000-0005-0000-0000-0000A0000000}"/>
    <cellStyle name="Normal 11 2 3 3" xfId="1191" xr:uid="{00000000-0005-0000-0000-0000A1000000}"/>
    <cellStyle name="Normal 11 2 3 3 2" xfId="4214" xr:uid="{00000000-0005-0000-0000-0000A2000000}"/>
    <cellStyle name="Normal 11 2 3 3 2 2" xfId="9444" xr:uid="{00000000-0005-0000-0000-0000A3000000}"/>
    <cellStyle name="Normal 11 2 3 3 3" xfId="6422" xr:uid="{00000000-0005-0000-0000-0000A4000000}"/>
    <cellStyle name="Normal 11 2 3 4" xfId="2690" xr:uid="{00000000-0005-0000-0000-0000A5000000}"/>
    <cellStyle name="Normal 11 2 3 4 2" xfId="7920" xr:uid="{00000000-0005-0000-0000-0000A6000000}"/>
    <cellStyle name="Normal 11 2 3 5" xfId="5256" xr:uid="{00000000-0005-0000-0000-0000A7000000}"/>
    <cellStyle name="Normal 11 2 4" xfId="1602" xr:uid="{00000000-0005-0000-0000-0000A8000000}"/>
    <cellStyle name="Normal 11 2 4 2" xfId="4625" xr:uid="{00000000-0005-0000-0000-0000A9000000}"/>
    <cellStyle name="Normal 11 2 4 2 2" xfId="9855" xr:uid="{00000000-0005-0000-0000-0000AA000000}"/>
    <cellStyle name="Normal 11 2 4 3" xfId="3101" xr:uid="{00000000-0005-0000-0000-0000AB000000}"/>
    <cellStyle name="Normal 11 2 4 3 2" xfId="8331" xr:uid="{00000000-0005-0000-0000-0000AC000000}"/>
    <cellStyle name="Normal 11 2 4 4" xfId="6833" xr:uid="{00000000-0005-0000-0000-0000AD000000}"/>
    <cellStyle name="Normal 11 2 5" xfId="837" xr:uid="{00000000-0005-0000-0000-0000AE000000}"/>
    <cellStyle name="Normal 11 2 5 2" xfId="3860" xr:uid="{00000000-0005-0000-0000-0000AF000000}"/>
    <cellStyle name="Normal 11 2 5 2 2" xfId="9090" xr:uid="{00000000-0005-0000-0000-0000B0000000}"/>
    <cellStyle name="Normal 11 2 5 3" xfId="6068" xr:uid="{00000000-0005-0000-0000-0000B1000000}"/>
    <cellStyle name="Normal 11 2 6" xfId="2336" xr:uid="{00000000-0005-0000-0000-0000B2000000}"/>
    <cellStyle name="Normal 11 2 6 2" xfId="7566" xr:uid="{00000000-0005-0000-0000-0000B3000000}"/>
    <cellStyle name="Normal 11 2 7" xfId="5253" xr:uid="{00000000-0005-0000-0000-0000B4000000}"/>
    <cellStyle name="Normal 11 3" xfId="17" xr:uid="{00000000-0005-0000-0000-0000B5000000}"/>
    <cellStyle name="Normal 11 3 2" xfId="18" xr:uid="{00000000-0005-0000-0000-0000B6000000}"/>
    <cellStyle name="Normal 11 3 2 2" xfId="2051" xr:uid="{00000000-0005-0000-0000-0000B7000000}"/>
    <cellStyle name="Normal 11 3 2 2 2" xfId="5074" xr:uid="{00000000-0005-0000-0000-0000B8000000}"/>
    <cellStyle name="Normal 11 3 2 2 2 2" xfId="10304" xr:uid="{00000000-0005-0000-0000-0000B9000000}"/>
    <cellStyle name="Normal 11 3 2 2 3" xfId="3550" xr:uid="{00000000-0005-0000-0000-0000BA000000}"/>
    <cellStyle name="Normal 11 3 2 2 3 2" xfId="8780" xr:uid="{00000000-0005-0000-0000-0000BB000000}"/>
    <cellStyle name="Normal 11 3 2 2 4" xfId="7282" xr:uid="{00000000-0005-0000-0000-0000BC000000}"/>
    <cellStyle name="Normal 11 3 2 3" xfId="1286" xr:uid="{00000000-0005-0000-0000-0000BD000000}"/>
    <cellStyle name="Normal 11 3 2 3 2" xfId="4309" xr:uid="{00000000-0005-0000-0000-0000BE000000}"/>
    <cellStyle name="Normal 11 3 2 3 2 2" xfId="9539" xr:uid="{00000000-0005-0000-0000-0000BF000000}"/>
    <cellStyle name="Normal 11 3 2 3 3" xfId="6517" xr:uid="{00000000-0005-0000-0000-0000C0000000}"/>
    <cellStyle name="Normal 11 3 2 4" xfId="2785" xr:uid="{00000000-0005-0000-0000-0000C1000000}"/>
    <cellStyle name="Normal 11 3 2 4 2" xfId="8015" xr:uid="{00000000-0005-0000-0000-0000C2000000}"/>
    <cellStyle name="Normal 11 3 2 5" xfId="5258" xr:uid="{00000000-0005-0000-0000-0000C3000000}"/>
    <cellStyle name="Normal 11 3 3" xfId="1697" xr:uid="{00000000-0005-0000-0000-0000C4000000}"/>
    <cellStyle name="Normal 11 3 3 2" xfId="4720" xr:uid="{00000000-0005-0000-0000-0000C5000000}"/>
    <cellStyle name="Normal 11 3 3 2 2" xfId="9950" xr:uid="{00000000-0005-0000-0000-0000C6000000}"/>
    <cellStyle name="Normal 11 3 3 3" xfId="3196" xr:uid="{00000000-0005-0000-0000-0000C7000000}"/>
    <cellStyle name="Normal 11 3 3 3 2" xfId="8426" xr:uid="{00000000-0005-0000-0000-0000C8000000}"/>
    <cellStyle name="Normal 11 3 3 4" xfId="6928" xr:uid="{00000000-0005-0000-0000-0000C9000000}"/>
    <cellStyle name="Normal 11 3 4" xfId="932" xr:uid="{00000000-0005-0000-0000-0000CA000000}"/>
    <cellStyle name="Normal 11 3 4 2" xfId="3955" xr:uid="{00000000-0005-0000-0000-0000CB000000}"/>
    <cellStyle name="Normal 11 3 4 2 2" xfId="9185" xr:uid="{00000000-0005-0000-0000-0000CC000000}"/>
    <cellStyle name="Normal 11 3 4 3" xfId="6163" xr:uid="{00000000-0005-0000-0000-0000CD000000}"/>
    <cellStyle name="Normal 11 3 5" xfId="2431" xr:uid="{00000000-0005-0000-0000-0000CE000000}"/>
    <cellStyle name="Normal 11 3 5 2" xfId="7661" xr:uid="{00000000-0005-0000-0000-0000CF000000}"/>
    <cellStyle name="Normal 11 3 6" xfId="5257" xr:uid="{00000000-0005-0000-0000-0000D0000000}"/>
    <cellStyle name="Normal 11 4" xfId="19" xr:uid="{00000000-0005-0000-0000-0000D1000000}"/>
    <cellStyle name="Normal 11 4 2" xfId="1874" xr:uid="{00000000-0005-0000-0000-0000D2000000}"/>
    <cellStyle name="Normal 11 4 2 2" xfId="4897" xr:uid="{00000000-0005-0000-0000-0000D3000000}"/>
    <cellStyle name="Normal 11 4 2 2 2" xfId="10127" xr:uid="{00000000-0005-0000-0000-0000D4000000}"/>
    <cellStyle name="Normal 11 4 2 3" xfId="3373" xr:uid="{00000000-0005-0000-0000-0000D5000000}"/>
    <cellStyle name="Normal 11 4 2 3 2" xfId="8603" xr:uid="{00000000-0005-0000-0000-0000D6000000}"/>
    <cellStyle name="Normal 11 4 2 4" xfId="7105" xr:uid="{00000000-0005-0000-0000-0000D7000000}"/>
    <cellStyle name="Normal 11 4 3" xfId="1109" xr:uid="{00000000-0005-0000-0000-0000D8000000}"/>
    <cellStyle name="Normal 11 4 3 2" xfId="4132" xr:uid="{00000000-0005-0000-0000-0000D9000000}"/>
    <cellStyle name="Normal 11 4 3 2 2" xfId="9362" xr:uid="{00000000-0005-0000-0000-0000DA000000}"/>
    <cellStyle name="Normal 11 4 3 3" xfId="6340" xr:uid="{00000000-0005-0000-0000-0000DB000000}"/>
    <cellStyle name="Normal 11 4 4" xfId="2608" xr:uid="{00000000-0005-0000-0000-0000DC000000}"/>
    <cellStyle name="Normal 11 4 4 2" xfId="7838" xr:uid="{00000000-0005-0000-0000-0000DD000000}"/>
    <cellStyle name="Normal 11 4 5" xfId="5259" xr:uid="{00000000-0005-0000-0000-0000DE000000}"/>
    <cellStyle name="Normal 11 5" xfId="1520" xr:uid="{00000000-0005-0000-0000-0000DF000000}"/>
    <cellStyle name="Normal 11 5 2" xfId="4543" xr:uid="{00000000-0005-0000-0000-0000E0000000}"/>
    <cellStyle name="Normal 11 5 2 2" xfId="9773" xr:uid="{00000000-0005-0000-0000-0000E1000000}"/>
    <cellStyle name="Normal 11 5 3" xfId="3019" xr:uid="{00000000-0005-0000-0000-0000E2000000}"/>
    <cellStyle name="Normal 11 5 3 2" xfId="8249" xr:uid="{00000000-0005-0000-0000-0000E3000000}"/>
    <cellStyle name="Normal 11 5 4" xfId="6751" xr:uid="{00000000-0005-0000-0000-0000E4000000}"/>
    <cellStyle name="Normal 11 6" xfId="1462" xr:uid="{00000000-0005-0000-0000-0000E5000000}"/>
    <cellStyle name="Normal 11 6 2" xfId="4485" xr:uid="{00000000-0005-0000-0000-0000E6000000}"/>
    <cellStyle name="Normal 11 6 2 2" xfId="9715" xr:uid="{00000000-0005-0000-0000-0000E7000000}"/>
    <cellStyle name="Normal 11 6 3" xfId="2961" xr:uid="{00000000-0005-0000-0000-0000E8000000}"/>
    <cellStyle name="Normal 11 6 3 2" xfId="8191" xr:uid="{00000000-0005-0000-0000-0000E9000000}"/>
    <cellStyle name="Normal 11 6 4" xfId="6693" xr:uid="{00000000-0005-0000-0000-0000EA000000}"/>
    <cellStyle name="Normal 11 7" xfId="755" xr:uid="{00000000-0005-0000-0000-0000EB000000}"/>
    <cellStyle name="Normal 11 7 2" xfId="3778" xr:uid="{00000000-0005-0000-0000-0000EC000000}"/>
    <cellStyle name="Normal 11 7 2 2" xfId="9008" xr:uid="{00000000-0005-0000-0000-0000ED000000}"/>
    <cellStyle name="Normal 11 7 3" xfId="5986" xr:uid="{00000000-0005-0000-0000-0000EE000000}"/>
    <cellStyle name="Normal 11 8" xfId="2254" xr:uid="{00000000-0005-0000-0000-0000EF000000}"/>
    <cellStyle name="Normal 11 8 2" xfId="7484" xr:uid="{00000000-0005-0000-0000-0000F0000000}"/>
    <cellStyle name="Normal 11 9" xfId="5252" xr:uid="{00000000-0005-0000-0000-0000F1000000}"/>
    <cellStyle name="Normal 12" xfId="20" xr:uid="{00000000-0005-0000-0000-0000F2000000}"/>
    <cellStyle name="Normal 12 2" xfId="21" xr:uid="{00000000-0005-0000-0000-0000F3000000}"/>
    <cellStyle name="Normal 12 2 2" xfId="22" xr:uid="{00000000-0005-0000-0000-0000F4000000}"/>
    <cellStyle name="Normal 12 2 2 2" xfId="2074" xr:uid="{00000000-0005-0000-0000-0000F5000000}"/>
    <cellStyle name="Normal 12 2 2 2 2" xfId="5097" xr:uid="{00000000-0005-0000-0000-0000F6000000}"/>
    <cellStyle name="Normal 12 2 2 2 2 2" xfId="10327" xr:uid="{00000000-0005-0000-0000-0000F7000000}"/>
    <cellStyle name="Normal 12 2 2 2 3" xfId="3573" xr:uid="{00000000-0005-0000-0000-0000F8000000}"/>
    <cellStyle name="Normal 12 2 2 2 3 2" xfId="8803" xr:uid="{00000000-0005-0000-0000-0000F9000000}"/>
    <cellStyle name="Normal 12 2 2 2 4" xfId="7305" xr:uid="{00000000-0005-0000-0000-0000FA000000}"/>
    <cellStyle name="Normal 12 2 2 3" xfId="1309" xr:uid="{00000000-0005-0000-0000-0000FB000000}"/>
    <cellStyle name="Normal 12 2 2 3 2" xfId="4332" xr:uid="{00000000-0005-0000-0000-0000FC000000}"/>
    <cellStyle name="Normal 12 2 2 3 2 2" xfId="9562" xr:uid="{00000000-0005-0000-0000-0000FD000000}"/>
    <cellStyle name="Normal 12 2 2 3 3" xfId="6540" xr:uid="{00000000-0005-0000-0000-0000FE000000}"/>
    <cellStyle name="Normal 12 2 2 4" xfId="2808" xr:uid="{00000000-0005-0000-0000-0000FF000000}"/>
    <cellStyle name="Normal 12 2 2 4 2" xfId="8038" xr:uid="{00000000-0005-0000-0000-000000010000}"/>
    <cellStyle name="Normal 12 2 2 5" xfId="5262" xr:uid="{00000000-0005-0000-0000-000001010000}"/>
    <cellStyle name="Normal 12 2 3" xfId="1720" xr:uid="{00000000-0005-0000-0000-000002010000}"/>
    <cellStyle name="Normal 12 2 3 2" xfId="4743" xr:uid="{00000000-0005-0000-0000-000003010000}"/>
    <cellStyle name="Normal 12 2 3 2 2" xfId="9973" xr:uid="{00000000-0005-0000-0000-000004010000}"/>
    <cellStyle name="Normal 12 2 3 3" xfId="3219" xr:uid="{00000000-0005-0000-0000-000005010000}"/>
    <cellStyle name="Normal 12 2 3 3 2" xfId="8449" xr:uid="{00000000-0005-0000-0000-000006010000}"/>
    <cellStyle name="Normal 12 2 3 4" xfId="6951" xr:uid="{00000000-0005-0000-0000-000007010000}"/>
    <cellStyle name="Normal 12 2 4" xfId="955" xr:uid="{00000000-0005-0000-0000-000008010000}"/>
    <cellStyle name="Normal 12 2 4 2" xfId="3978" xr:uid="{00000000-0005-0000-0000-000009010000}"/>
    <cellStyle name="Normal 12 2 4 2 2" xfId="9208" xr:uid="{00000000-0005-0000-0000-00000A010000}"/>
    <cellStyle name="Normal 12 2 4 3" xfId="6186" xr:uid="{00000000-0005-0000-0000-00000B010000}"/>
    <cellStyle name="Normal 12 2 5" xfId="2454" xr:uid="{00000000-0005-0000-0000-00000C010000}"/>
    <cellStyle name="Normal 12 2 5 2" xfId="7684" xr:uid="{00000000-0005-0000-0000-00000D010000}"/>
    <cellStyle name="Normal 12 2 6" xfId="5261" xr:uid="{00000000-0005-0000-0000-00000E010000}"/>
    <cellStyle name="Normal 12 3" xfId="23" xr:uid="{00000000-0005-0000-0000-00000F010000}"/>
    <cellStyle name="Normal 12 3 2" xfId="1897" xr:uid="{00000000-0005-0000-0000-000010010000}"/>
    <cellStyle name="Normal 12 3 2 2" xfId="4920" xr:uid="{00000000-0005-0000-0000-000011010000}"/>
    <cellStyle name="Normal 12 3 2 2 2" xfId="10150" xr:uid="{00000000-0005-0000-0000-000012010000}"/>
    <cellStyle name="Normal 12 3 2 3" xfId="3396" xr:uid="{00000000-0005-0000-0000-000013010000}"/>
    <cellStyle name="Normal 12 3 2 3 2" xfId="8626" xr:uid="{00000000-0005-0000-0000-000014010000}"/>
    <cellStyle name="Normal 12 3 2 4" xfId="7128" xr:uid="{00000000-0005-0000-0000-000015010000}"/>
    <cellStyle name="Normal 12 3 3" xfId="1132" xr:uid="{00000000-0005-0000-0000-000016010000}"/>
    <cellStyle name="Normal 12 3 3 2" xfId="4155" xr:uid="{00000000-0005-0000-0000-000017010000}"/>
    <cellStyle name="Normal 12 3 3 2 2" xfId="9385" xr:uid="{00000000-0005-0000-0000-000018010000}"/>
    <cellStyle name="Normal 12 3 3 3" xfId="6363" xr:uid="{00000000-0005-0000-0000-000019010000}"/>
    <cellStyle name="Normal 12 3 4" xfId="2631" xr:uid="{00000000-0005-0000-0000-00001A010000}"/>
    <cellStyle name="Normal 12 3 4 2" xfId="7861" xr:uid="{00000000-0005-0000-0000-00001B010000}"/>
    <cellStyle name="Normal 12 3 5" xfId="5263" xr:uid="{00000000-0005-0000-0000-00001C010000}"/>
    <cellStyle name="Normal 12 4" xfId="1543" xr:uid="{00000000-0005-0000-0000-00001D010000}"/>
    <cellStyle name="Normal 12 4 2" xfId="4566" xr:uid="{00000000-0005-0000-0000-00001E010000}"/>
    <cellStyle name="Normal 12 4 2 2" xfId="9796" xr:uid="{00000000-0005-0000-0000-00001F010000}"/>
    <cellStyle name="Normal 12 4 3" xfId="3042" xr:uid="{00000000-0005-0000-0000-000020010000}"/>
    <cellStyle name="Normal 12 4 3 2" xfId="8272" xr:uid="{00000000-0005-0000-0000-000021010000}"/>
    <cellStyle name="Normal 12 4 4" xfId="6774" xr:uid="{00000000-0005-0000-0000-000022010000}"/>
    <cellStyle name="Normal 12 5" xfId="778" xr:uid="{00000000-0005-0000-0000-000023010000}"/>
    <cellStyle name="Normal 12 5 2" xfId="3801" xr:uid="{00000000-0005-0000-0000-000024010000}"/>
    <cellStyle name="Normal 12 5 2 2" xfId="9031" xr:uid="{00000000-0005-0000-0000-000025010000}"/>
    <cellStyle name="Normal 12 5 3" xfId="6009" xr:uid="{00000000-0005-0000-0000-000026010000}"/>
    <cellStyle name="Normal 12 6" xfId="2277" xr:uid="{00000000-0005-0000-0000-000027010000}"/>
    <cellStyle name="Normal 12 6 2" xfId="7507" xr:uid="{00000000-0005-0000-0000-000028010000}"/>
    <cellStyle name="Normal 12 7" xfId="5260" xr:uid="{00000000-0005-0000-0000-000029010000}"/>
    <cellStyle name="Normal 13" xfId="24" xr:uid="{00000000-0005-0000-0000-00002A010000}"/>
    <cellStyle name="Normal 13 2" xfId="25" xr:uid="{00000000-0005-0000-0000-00002B010000}"/>
    <cellStyle name="Normal 13 2 2" xfId="26" xr:uid="{00000000-0005-0000-0000-00002C010000}"/>
    <cellStyle name="Normal 13 2 2 2" xfId="2086" xr:uid="{00000000-0005-0000-0000-00002D010000}"/>
    <cellStyle name="Normal 13 2 2 2 2" xfId="5109" xr:uid="{00000000-0005-0000-0000-00002E010000}"/>
    <cellStyle name="Normal 13 2 2 2 2 2" xfId="10339" xr:uid="{00000000-0005-0000-0000-00002F010000}"/>
    <cellStyle name="Normal 13 2 2 2 3" xfId="3585" xr:uid="{00000000-0005-0000-0000-000030010000}"/>
    <cellStyle name="Normal 13 2 2 2 3 2" xfId="8815" xr:uid="{00000000-0005-0000-0000-000031010000}"/>
    <cellStyle name="Normal 13 2 2 2 4" xfId="7317" xr:uid="{00000000-0005-0000-0000-000032010000}"/>
    <cellStyle name="Normal 13 2 2 3" xfId="1321" xr:uid="{00000000-0005-0000-0000-000033010000}"/>
    <cellStyle name="Normal 13 2 2 3 2" xfId="4344" xr:uid="{00000000-0005-0000-0000-000034010000}"/>
    <cellStyle name="Normal 13 2 2 3 2 2" xfId="9574" xr:uid="{00000000-0005-0000-0000-000035010000}"/>
    <cellStyle name="Normal 13 2 2 3 3" xfId="6552" xr:uid="{00000000-0005-0000-0000-000036010000}"/>
    <cellStyle name="Normal 13 2 2 4" xfId="2820" xr:uid="{00000000-0005-0000-0000-000037010000}"/>
    <cellStyle name="Normal 13 2 2 4 2" xfId="8050" xr:uid="{00000000-0005-0000-0000-000038010000}"/>
    <cellStyle name="Normal 13 2 2 5" xfId="5266" xr:uid="{00000000-0005-0000-0000-000039010000}"/>
    <cellStyle name="Normal 13 2 3" xfId="1732" xr:uid="{00000000-0005-0000-0000-00003A010000}"/>
    <cellStyle name="Normal 13 2 3 2" xfId="4755" xr:uid="{00000000-0005-0000-0000-00003B010000}"/>
    <cellStyle name="Normal 13 2 3 2 2" xfId="9985" xr:uid="{00000000-0005-0000-0000-00003C010000}"/>
    <cellStyle name="Normal 13 2 3 3" xfId="3231" xr:uid="{00000000-0005-0000-0000-00003D010000}"/>
    <cellStyle name="Normal 13 2 3 3 2" xfId="8461" xr:uid="{00000000-0005-0000-0000-00003E010000}"/>
    <cellStyle name="Normal 13 2 3 4" xfId="6963" xr:uid="{00000000-0005-0000-0000-00003F010000}"/>
    <cellStyle name="Normal 13 2 4" xfId="967" xr:uid="{00000000-0005-0000-0000-000040010000}"/>
    <cellStyle name="Normal 13 2 4 2" xfId="3990" xr:uid="{00000000-0005-0000-0000-000041010000}"/>
    <cellStyle name="Normal 13 2 4 2 2" xfId="9220" xr:uid="{00000000-0005-0000-0000-000042010000}"/>
    <cellStyle name="Normal 13 2 4 3" xfId="6198" xr:uid="{00000000-0005-0000-0000-000043010000}"/>
    <cellStyle name="Normal 13 2 5" xfId="2466" xr:uid="{00000000-0005-0000-0000-000044010000}"/>
    <cellStyle name="Normal 13 2 5 2" xfId="7696" xr:uid="{00000000-0005-0000-0000-000045010000}"/>
    <cellStyle name="Normal 13 2 6" xfId="5265" xr:uid="{00000000-0005-0000-0000-000046010000}"/>
    <cellStyle name="Normal 13 3" xfId="27" xr:uid="{00000000-0005-0000-0000-000047010000}"/>
    <cellStyle name="Normal 13 3 2" xfId="1909" xr:uid="{00000000-0005-0000-0000-000048010000}"/>
    <cellStyle name="Normal 13 3 2 2" xfId="4932" xr:uid="{00000000-0005-0000-0000-000049010000}"/>
    <cellStyle name="Normal 13 3 2 2 2" xfId="10162" xr:uid="{00000000-0005-0000-0000-00004A010000}"/>
    <cellStyle name="Normal 13 3 2 3" xfId="3408" xr:uid="{00000000-0005-0000-0000-00004B010000}"/>
    <cellStyle name="Normal 13 3 2 3 2" xfId="8638" xr:uid="{00000000-0005-0000-0000-00004C010000}"/>
    <cellStyle name="Normal 13 3 2 4" xfId="7140" xr:uid="{00000000-0005-0000-0000-00004D010000}"/>
    <cellStyle name="Normal 13 3 3" xfId="1144" xr:uid="{00000000-0005-0000-0000-00004E010000}"/>
    <cellStyle name="Normal 13 3 3 2" xfId="4167" xr:uid="{00000000-0005-0000-0000-00004F010000}"/>
    <cellStyle name="Normal 13 3 3 2 2" xfId="9397" xr:uid="{00000000-0005-0000-0000-000050010000}"/>
    <cellStyle name="Normal 13 3 3 3" xfId="6375" xr:uid="{00000000-0005-0000-0000-000051010000}"/>
    <cellStyle name="Normal 13 3 4" xfId="2643" xr:uid="{00000000-0005-0000-0000-000052010000}"/>
    <cellStyle name="Normal 13 3 4 2" xfId="7873" xr:uid="{00000000-0005-0000-0000-000053010000}"/>
    <cellStyle name="Normal 13 3 5" xfId="5267" xr:uid="{00000000-0005-0000-0000-000054010000}"/>
    <cellStyle name="Normal 13 4" xfId="1555" xr:uid="{00000000-0005-0000-0000-000055010000}"/>
    <cellStyle name="Normal 13 4 2" xfId="4578" xr:uid="{00000000-0005-0000-0000-000056010000}"/>
    <cellStyle name="Normal 13 4 2 2" xfId="9808" xr:uid="{00000000-0005-0000-0000-000057010000}"/>
    <cellStyle name="Normal 13 4 3" xfId="3054" xr:uid="{00000000-0005-0000-0000-000058010000}"/>
    <cellStyle name="Normal 13 4 3 2" xfId="8284" xr:uid="{00000000-0005-0000-0000-000059010000}"/>
    <cellStyle name="Normal 13 4 4" xfId="6786" xr:uid="{00000000-0005-0000-0000-00005A010000}"/>
    <cellStyle name="Normal 13 5" xfId="790" xr:uid="{00000000-0005-0000-0000-00005B010000}"/>
    <cellStyle name="Normal 13 5 2" xfId="3813" xr:uid="{00000000-0005-0000-0000-00005C010000}"/>
    <cellStyle name="Normal 13 5 2 2" xfId="9043" xr:uid="{00000000-0005-0000-0000-00005D010000}"/>
    <cellStyle name="Normal 13 5 3" xfId="6021" xr:uid="{00000000-0005-0000-0000-00005E010000}"/>
    <cellStyle name="Normal 13 6" xfId="2289" xr:uid="{00000000-0005-0000-0000-00005F010000}"/>
    <cellStyle name="Normal 13 6 2" xfId="7519" xr:uid="{00000000-0005-0000-0000-000060010000}"/>
    <cellStyle name="Normal 13 7" xfId="5264" xr:uid="{00000000-0005-0000-0000-000061010000}"/>
    <cellStyle name="Normal 14" xfId="28" xr:uid="{00000000-0005-0000-0000-000062010000}"/>
    <cellStyle name="Normal 14 2" xfId="29" xr:uid="{00000000-0005-0000-0000-000063010000}"/>
    <cellStyle name="Normal 14 2 2" xfId="30" xr:uid="{00000000-0005-0000-0000-000064010000}"/>
    <cellStyle name="Normal 14 2 2 2" xfId="2156" xr:uid="{00000000-0005-0000-0000-000065010000}"/>
    <cellStyle name="Normal 14 2 2 2 2" xfId="5179" xr:uid="{00000000-0005-0000-0000-000066010000}"/>
    <cellStyle name="Normal 14 2 2 2 2 2" xfId="10409" xr:uid="{00000000-0005-0000-0000-000067010000}"/>
    <cellStyle name="Normal 14 2 2 2 3" xfId="3655" xr:uid="{00000000-0005-0000-0000-000068010000}"/>
    <cellStyle name="Normal 14 2 2 2 3 2" xfId="8885" xr:uid="{00000000-0005-0000-0000-000069010000}"/>
    <cellStyle name="Normal 14 2 2 2 4" xfId="7387" xr:uid="{00000000-0005-0000-0000-00006A010000}"/>
    <cellStyle name="Normal 14 2 2 3" xfId="1391" xr:uid="{00000000-0005-0000-0000-00006B010000}"/>
    <cellStyle name="Normal 14 2 2 3 2" xfId="4414" xr:uid="{00000000-0005-0000-0000-00006C010000}"/>
    <cellStyle name="Normal 14 2 2 3 2 2" xfId="9644" xr:uid="{00000000-0005-0000-0000-00006D010000}"/>
    <cellStyle name="Normal 14 2 2 3 3" xfId="6622" xr:uid="{00000000-0005-0000-0000-00006E010000}"/>
    <cellStyle name="Normal 14 2 2 4" xfId="2890" xr:uid="{00000000-0005-0000-0000-00006F010000}"/>
    <cellStyle name="Normal 14 2 2 4 2" xfId="8120" xr:uid="{00000000-0005-0000-0000-000070010000}"/>
    <cellStyle name="Normal 14 2 2 5" xfId="5270" xr:uid="{00000000-0005-0000-0000-000071010000}"/>
    <cellStyle name="Normal 14 2 3" xfId="1802" xr:uid="{00000000-0005-0000-0000-000072010000}"/>
    <cellStyle name="Normal 14 2 3 2" xfId="4825" xr:uid="{00000000-0005-0000-0000-000073010000}"/>
    <cellStyle name="Normal 14 2 3 2 2" xfId="10055" xr:uid="{00000000-0005-0000-0000-000074010000}"/>
    <cellStyle name="Normal 14 2 3 3" xfId="3301" xr:uid="{00000000-0005-0000-0000-000075010000}"/>
    <cellStyle name="Normal 14 2 3 3 2" xfId="8531" xr:uid="{00000000-0005-0000-0000-000076010000}"/>
    <cellStyle name="Normal 14 2 3 4" xfId="7033" xr:uid="{00000000-0005-0000-0000-000077010000}"/>
    <cellStyle name="Normal 14 2 4" xfId="1037" xr:uid="{00000000-0005-0000-0000-000078010000}"/>
    <cellStyle name="Normal 14 2 4 2" xfId="4060" xr:uid="{00000000-0005-0000-0000-000079010000}"/>
    <cellStyle name="Normal 14 2 4 2 2" xfId="9290" xr:uid="{00000000-0005-0000-0000-00007A010000}"/>
    <cellStyle name="Normal 14 2 4 3" xfId="6268" xr:uid="{00000000-0005-0000-0000-00007B010000}"/>
    <cellStyle name="Normal 14 2 5" xfId="2536" xr:uid="{00000000-0005-0000-0000-00007C010000}"/>
    <cellStyle name="Normal 14 2 5 2" xfId="7766" xr:uid="{00000000-0005-0000-0000-00007D010000}"/>
    <cellStyle name="Normal 14 2 6" xfId="5269" xr:uid="{00000000-0005-0000-0000-00007E010000}"/>
    <cellStyle name="Normal 14 3" xfId="31" xr:uid="{00000000-0005-0000-0000-00007F010000}"/>
    <cellStyle name="Normal 14 3 2" xfId="1979" xr:uid="{00000000-0005-0000-0000-000080010000}"/>
    <cellStyle name="Normal 14 3 2 2" xfId="5002" xr:uid="{00000000-0005-0000-0000-000081010000}"/>
    <cellStyle name="Normal 14 3 2 2 2" xfId="10232" xr:uid="{00000000-0005-0000-0000-000082010000}"/>
    <cellStyle name="Normal 14 3 2 3" xfId="3478" xr:uid="{00000000-0005-0000-0000-000083010000}"/>
    <cellStyle name="Normal 14 3 2 3 2" xfId="8708" xr:uid="{00000000-0005-0000-0000-000084010000}"/>
    <cellStyle name="Normal 14 3 2 4" xfId="7210" xr:uid="{00000000-0005-0000-0000-000085010000}"/>
    <cellStyle name="Normal 14 3 3" xfId="1214" xr:uid="{00000000-0005-0000-0000-000086010000}"/>
    <cellStyle name="Normal 14 3 3 2" xfId="4237" xr:uid="{00000000-0005-0000-0000-000087010000}"/>
    <cellStyle name="Normal 14 3 3 2 2" xfId="9467" xr:uid="{00000000-0005-0000-0000-000088010000}"/>
    <cellStyle name="Normal 14 3 3 3" xfId="6445" xr:uid="{00000000-0005-0000-0000-000089010000}"/>
    <cellStyle name="Normal 14 3 4" xfId="2713" xr:uid="{00000000-0005-0000-0000-00008A010000}"/>
    <cellStyle name="Normal 14 3 4 2" xfId="7943" xr:uid="{00000000-0005-0000-0000-00008B010000}"/>
    <cellStyle name="Normal 14 3 5" xfId="5271" xr:uid="{00000000-0005-0000-0000-00008C010000}"/>
    <cellStyle name="Normal 14 4" xfId="1625" xr:uid="{00000000-0005-0000-0000-00008D010000}"/>
    <cellStyle name="Normal 14 4 2" xfId="4648" xr:uid="{00000000-0005-0000-0000-00008E010000}"/>
    <cellStyle name="Normal 14 4 2 2" xfId="9878" xr:uid="{00000000-0005-0000-0000-00008F010000}"/>
    <cellStyle name="Normal 14 4 3" xfId="3124" xr:uid="{00000000-0005-0000-0000-000090010000}"/>
    <cellStyle name="Normal 14 4 3 2" xfId="8354" xr:uid="{00000000-0005-0000-0000-000091010000}"/>
    <cellStyle name="Normal 14 4 4" xfId="6856" xr:uid="{00000000-0005-0000-0000-000092010000}"/>
    <cellStyle name="Normal 14 5" xfId="860" xr:uid="{00000000-0005-0000-0000-000093010000}"/>
    <cellStyle name="Normal 14 5 2" xfId="3883" xr:uid="{00000000-0005-0000-0000-000094010000}"/>
    <cellStyle name="Normal 14 5 2 2" xfId="9113" xr:uid="{00000000-0005-0000-0000-000095010000}"/>
    <cellStyle name="Normal 14 5 3" xfId="6091" xr:uid="{00000000-0005-0000-0000-000096010000}"/>
    <cellStyle name="Normal 14 6" xfId="2359" xr:uid="{00000000-0005-0000-0000-000097010000}"/>
    <cellStyle name="Normal 14 6 2" xfId="7589" xr:uid="{00000000-0005-0000-0000-000098010000}"/>
    <cellStyle name="Normal 14 7" xfId="5268" xr:uid="{00000000-0005-0000-0000-000099010000}"/>
    <cellStyle name="Normal 15" xfId="32" xr:uid="{00000000-0005-0000-0000-00009A010000}"/>
    <cellStyle name="Normal 15 2" xfId="33" xr:uid="{00000000-0005-0000-0000-00009B010000}"/>
    <cellStyle name="Normal 15 2 2" xfId="34" xr:uid="{00000000-0005-0000-0000-00009C010000}"/>
    <cellStyle name="Normal 15 2 2 2" xfId="2168" xr:uid="{00000000-0005-0000-0000-00009D010000}"/>
    <cellStyle name="Normal 15 2 2 2 2" xfId="5191" xr:uid="{00000000-0005-0000-0000-00009E010000}"/>
    <cellStyle name="Normal 15 2 2 2 2 2" xfId="10421" xr:uid="{00000000-0005-0000-0000-00009F010000}"/>
    <cellStyle name="Normal 15 2 2 2 3" xfId="3667" xr:uid="{00000000-0005-0000-0000-0000A0010000}"/>
    <cellStyle name="Normal 15 2 2 2 3 2" xfId="8897" xr:uid="{00000000-0005-0000-0000-0000A1010000}"/>
    <cellStyle name="Normal 15 2 2 2 4" xfId="7399" xr:uid="{00000000-0005-0000-0000-0000A2010000}"/>
    <cellStyle name="Normal 15 2 2 3" xfId="1403" xr:uid="{00000000-0005-0000-0000-0000A3010000}"/>
    <cellStyle name="Normal 15 2 2 3 2" xfId="4426" xr:uid="{00000000-0005-0000-0000-0000A4010000}"/>
    <cellStyle name="Normal 15 2 2 3 2 2" xfId="9656" xr:uid="{00000000-0005-0000-0000-0000A5010000}"/>
    <cellStyle name="Normal 15 2 2 3 3" xfId="6634" xr:uid="{00000000-0005-0000-0000-0000A6010000}"/>
    <cellStyle name="Normal 15 2 2 4" xfId="2902" xr:uid="{00000000-0005-0000-0000-0000A7010000}"/>
    <cellStyle name="Normal 15 2 2 4 2" xfId="8132" xr:uid="{00000000-0005-0000-0000-0000A8010000}"/>
    <cellStyle name="Normal 15 2 2 5" xfId="5274" xr:uid="{00000000-0005-0000-0000-0000A9010000}"/>
    <cellStyle name="Normal 15 2 3" xfId="1814" xr:uid="{00000000-0005-0000-0000-0000AA010000}"/>
    <cellStyle name="Normal 15 2 3 2" xfId="4837" xr:uid="{00000000-0005-0000-0000-0000AB010000}"/>
    <cellStyle name="Normal 15 2 3 2 2" xfId="10067" xr:uid="{00000000-0005-0000-0000-0000AC010000}"/>
    <cellStyle name="Normal 15 2 3 3" xfId="3313" xr:uid="{00000000-0005-0000-0000-0000AD010000}"/>
    <cellStyle name="Normal 15 2 3 3 2" xfId="8543" xr:uid="{00000000-0005-0000-0000-0000AE010000}"/>
    <cellStyle name="Normal 15 2 3 4" xfId="7045" xr:uid="{00000000-0005-0000-0000-0000AF010000}"/>
    <cellStyle name="Normal 15 2 4" xfId="1049" xr:uid="{00000000-0005-0000-0000-0000B0010000}"/>
    <cellStyle name="Normal 15 2 4 2" xfId="4072" xr:uid="{00000000-0005-0000-0000-0000B1010000}"/>
    <cellStyle name="Normal 15 2 4 2 2" xfId="9302" xr:uid="{00000000-0005-0000-0000-0000B2010000}"/>
    <cellStyle name="Normal 15 2 4 3" xfId="6280" xr:uid="{00000000-0005-0000-0000-0000B3010000}"/>
    <cellStyle name="Normal 15 2 5" xfId="2548" xr:uid="{00000000-0005-0000-0000-0000B4010000}"/>
    <cellStyle name="Normal 15 2 5 2" xfId="7778" xr:uid="{00000000-0005-0000-0000-0000B5010000}"/>
    <cellStyle name="Normal 15 2 6" xfId="5273" xr:uid="{00000000-0005-0000-0000-0000B6010000}"/>
    <cellStyle name="Normal 15 3" xfId="35" xr:uid="{00000000-0005-0000-0000-0000B7010000}"/>
    <cellStyle name="Normal 15 3 2" xfId="1991" xr:uid="{00000000-0005-0000-0000-0000B8010000}"/>
    <cellStyle name="Normal 15 3 2 2" xfId="5014" xr:uid="{00000000-0005-0000-0000-0000B9010000}"/>
    <cellStyle name="Normal 15 3 2 2 2" xfId="10244" xr:uid="{00000000-0005-0000-0000-0000BA010000}"/>
    <cellStyle name="Normal 15 3 2 3" xfId="3490" xr:uid="{00000000-0005-0000-0000-0000BB010000}"/>
    <cellStyle name="Normal 15 3 2 3 2" xfId="8720" xr:uid="{00000000-0005-0000-0000-0000BC010000}"/>
    <cellStyle name="Normal 15 3 2 4" xfId="7222" xr:uid="{00000000-0005-0000-0000-0000BD010000}"/>
    <cellStyle name="Normal 15 3 3" xfId="1226" xr:uid="{00000000-0005-0000-0000-0000BE010000}"/>
    <cellStyle name="Normal 15 3 3 2" xfId="4249" xr:uid="{00000000-0005-0000-0000-0000BF010000}"/>
    <cellStyle name="Normal 15 3 3 2 2" xfId="9479" xr:uid="{00000000-0005-0000-0000-0000C0010000}"/>
    <cellStyle name="Normal 15 3 3 3" xfId="6457" xr:uid="{00000000-0005-0000-0000-0000C1010000}"/>
    <cellStyle name="Normal 15 3 4" xfId="2725" xr:uid="{00000000-0005-0000-0000-0000C2010000}"/>
    <cellStyle name="Normal 15 3 4 2" xfId="7955" xr:uid="{00000000-0005-0000-0000-0000C3010000}"/>
    <cellStyle name="Normal 15 3 5" xfId="5275" xr:uid="{00000000-0005-0000-0000-0000C4010000}"/>
    <cellStyle name="Normal 15 4" xfId="1637" xr:uid="{00000000-0005-0000-0000-0000C5010000}"/>
    <cellStyle name="Normal 15 4 2" xfId="4660" xr:uid="{00000000-0005-0000-0000-0000C6010000}"/>
    <cellStyle name="Normal 15 4 2 2" xfId="9890" xr:uid="{00000000-0005-0000-0000-0000C7010000}"/>
    <cellStyle name="Normal 15 4 3" xfId="3136" xr:uid="{00000000-0005-0000-0000-0000C8010000}"/>
    <cellStyle name="Normal 15 4 3 2" xfId="8366" xr:uid="{00000000-0005-0000-0000-0000C9010000}"/>
    <cellStyle name="Normal 15 4 4" xfId="6868" xr:uid="{00000000-0005-0000-0000-0000CA010000}"/>
    <cellStyle name="Normal 15 5" xfId="872" xr:uid="{00000000-0005-0000-0000-0000CB010000}"/>
    <cellStyle name="Normal 15 5 2" xfId="3895" xr:uid="{00000000-0005-0000-0000-0000CC010000}"/>
    <cellStyle name="Normal 15 5 2 2" xfId="9125" xr:uid="{00000000-0005-0000-0000-0000CD010000}"/>
    <cellStyle name="Normal 15 5 3" xfId="6103" xr:uid="{00000000-0005-0000-0000-0000CE010000}"/>
    <cellStyle name="Normal 15 6" xfId="2371" xr:uid="{00000000-0005-0000-0000-0000CF010000}"/>
    <cellStyle name="Normal 15 6 2" xfId="7601" xr:uid="{00000000-0005-0000-0000-0000D0010000}"/>
    <cellStyle name="Normal 15 7" xfId="5272" xr:uid="{00000000-0005-0000-0000-0000D1010000}"/>
    <cellStyle name="Normal 16" xfId="36" xr:uid="{00000000-0005-0000-0000-0000D2010000}"/>
    <cellStyle name="Normal 16 2" xfId="37" xr:uid="{00000000-0005-0000-0000-0000D3010000}"/>
    <cellStyle name="Normal 16 2 2" xfId="38" xr:uid="{00000000-0005-0000-0000-0000D4010000}"/>
    <cellStyle name="Normal 16 2 2 2" xfId="2180" xr:uid="{00000000-0005-0000-0000-0000D5010000}"/>
    <cellStyle name="Normal 16 2 2 2 2" xfId="5203" xr:uid="{00000000-0005-0000-0000-0000D6010000}"/>
    <cellStyle name="Normal 16 2 2 2 2 2" xfId="10433" xr:uid="{00000000-0005-0000-0000-0000D7010000}"/>
    <cellStyle name="Normal 16 2 2 2 3" xfId="3679" xr:uid="{00000000-0005-0000-0000-0000D8010000}"/>
    <cellStyle name="Normal 16 2 2 2 3 2" xfId="8909" xr:uid="{00000000-0005-0000-0000-0000D9010000}"/>
    <cellStyle name="Normal 16 2 2 2 4" xfId="7411" xr:uid="{00000000-0005-0000-0000-0000DA010000}"/>
    <cellStyle name="Normal 16 2 2 3" xfId="1415" xr:uid="{00000000-0005-0000-0000-0000DB010000}"/>
    <cellStyle name="Normal 16 2 2 3 2" xfId="4438" xr:uid="{00000000-0005-0000-0000-0000DC010000}"/>
    <cellStyle name="Normal 16 2 2 3 2 2" xfId="9668" xr:uid="{00000000-0005-0000-0000-0000DD010000}"/>
    <cellStyle name="Normal 16 2 2 3 3" xfId="6646" xr:uid="{00000000-0005-0000-0000-0000DE010000}"/>
    <cellStyle name="Normal 16 2 2 4" xfId="2914" xr:uid="{00000000-0005-0000-0000-0000DF010000}"/>
    <cellStyle name="Normal 16 2 2 4 2" xfId="8144" xr:uid="{00000000-0005-0000-0000-0000E0010000}"/>
    <cellStyle name="Normal 16 2 2 5" xfId="5278" xr:uid="{00000000-0005-0000-0000-0000E1010000}"/>
    <cellStyle name="Normal 16 2 3" xfId="1826" xr:uid="{00000000-0005-0000-0000-0000E2010000}"/>
    <cellStyle name="Normal 16 2 3 2" xfId="4849" xr:uid="{00000000-0005-0000-0000-0000E3010000}"/>
    <cellStyle name="Normal 16 2 3 2 2" xfId="10079" xr:uid="{00000000-0005-0000-0000-0000E4010000}"/>
    <cellStyle name="Normal 16 2 3 3" xfId="3325" xr:uid="{00000000-0005-0000-0000-0000E5010000}"/>
    <cellStyle name="Normal 16 2 3 3 2" xfId="8555" xr:uid="{00000000-0005-0000-0000-0000E6010000}"/>
    <cellStyle name="Normal 16 2 3 4" xfId="7057" xr:uid="{00000000-0005-0000-0000-0000E7010000}"/>
    <cellStyle name="Normal 16 2 4" xfId="1061" xr:uid="{00000000-0005-0000-0000-0000E8010000}"/>
    <cellStyle name="Normal 16 2 4 2" xfId="4084" xr:uid="{00000000-0005-0000-0000-0000E9010000}"/>
    <cellStyle name="Normal 16 2 4 2 2" xfId="9314" xr:uid="{00000000-0005-0000-0000-0000EA010000}"/>
    <cellStyle name="Normal 16 2 4 3" xfId="6292" xr:uid="{00000000-0005-0000-0000-0000EB010000}"/>
    <cellStyle name="Normal 16 2 5" xfId="2560" xr:uid="{00000000-0005-0000-0000-0000EC010000}"/>
    <cellStyle name="Normal 16 2 5 2" xfId="7790" xr:uid="{00000000-0005-0000-0000-0000ED010000}"/>
    <cellStyle name="Normal 16 2 6" xfId="5277" xr:uid="{00000000-0005-0000-0000-0000EE010000}"/>
    <cellStyle name="Normal 16 3" xfId="39" xr:uid="{00000000-0005-0000-0000-0000EF010000}"/>
    <cellStyle name="Normal 16 3 2" xfId="2003" xr:uid="{00000000-0005-0000-0000-0000F0010000}"/>
    <cellStyle name="Normal 16 3 2 2" xfId="5026" xr:uid="{00000000-0005-0000-0000-0000F1010000}"/>
    <cellStyle name="Normal 16 3 2 2 2" xfId="10256" xr:uid="{00000000-0005-0000-0000-0000F2010000}"/>
    <cellStyle name="Normal 16 3 2 3" xfId="3502" xr:uid="{00000000-0005-0000-0000-0000F3010000}"/>
    <cellStyle name="Normal 16 3 2 3 2" xfId="8732" xr:uid="{00000000-0005-0000-0000-0000F4010000}"/>
    <cellStyle name="Normal 16 3 2 4" xfId="7234" xr:uid="{00000000-0005-0000-0000-0000F5010000}"/>
    <cellStyle name="Normal 16 3 3" xfId="1238" xr:uid="{00000000-0005-0000-0000-0000F6010000}"/>
    <cellStyle name="Normal 16 3 3 2" xfId="4261" xr:uid="{00000000-0005-0000-0000-0000F7010000}"/>
    <cellStyle name="Normal 16 3 3 2 2" xfId="9491" xr:uid="{00000000-0005-0000-0000-0000F8010000}"/>
    <cellStyle name="Normal 16 3 3 3" xfId="6469" xr:uid="{00000000-0005-0000-0000-0000F9010000}"/>
    <cellStyle name="Normal 16 3 4" xfId="2737" xr:uid="{00000000-0005-0000-0000-0000FA010000}"/>
    <cellStyle name="Normal 16 3 4 2" xfId="7967" xr:uid="{00000000-0005-0000-0000-0000FB010000}"/>
    <cellStyle name="Normal 16 3 5" xfId="5279" xr:uid="{00000000-0005-0000-0000-0000FC010000}"/>
    <cellStyle name="Normal 16 4" xfId="1649" xr:uid="{00000000-0005-0000-0000-0000FD010000}"/>
    <cellStyle name="Normal 16 4 2" xfId="4672" xr:uid="{00000000-0005-0000-0000-0000FE010000}"/>
    <cellStyle name="Normal 16 4 2 2" xfId="9902" xr:uid="{00000000-0005-0000-0000-0000FF010000}"/>
    <cellStyle name="Normal 16 4 3" xfId="3148" xr:uid="{00000000-0005-0000-0000-000000020000}"/>
    <cellStyle name="Normal 16 4 3 2" xfId="8378" xr:uid="{00000000-0005-0000-0000-000001020000}"/>
    <cellStyle name="Normal 16 4 4" xfId="6880" xr:uid="{00000000-0005-0000-0000-000002020000}"/>
    <cellStyle name="Normal 16 5" xfId="884" xr:uid="{00000000-0005-0000-0000-000003020000}"/>
    <cellStyle name="Normal 16 5 2" xfId="3907" xr:uid="{00000000-0005-0000-0000-000004020000}"/>
    <cellStyle name="Normal 16 5 2 2" xfId="9137" xr:uid="{00000000-0005-0000-0000-000005020000}"/>
    <cellStyle name="Normal 16 5 3" xfId="6115" xr:uid="{00000000-0005-0000-0000-000006020000}"/>
    <cellStyle name="Normal 16 6" xfId="2383" xr:uid="{00000000-0005-0000-0000-000007020000}"/>
    <cellStyle name="Normal 16 6 2" xfId="7613" xr:uid="{00000000-0005-0000-0000-000008020000}"/>
    <cellStyle name="Normal 16 7" xfId="5276" xr:uid="{00000000-0005-0000-0000-000009020000}"/>
    <cellStyle name="Normal 17" xfId="40" xr:uid="{00000000-0005-0000-0000-00000A020000}"/>
    <cellStyle name="Normal 17 2" xfId="41" xr:uid="{00000000-0005-0000-0000-00000B020000}"/>
    <cellStyle name="Normal 17 2 2" xfId="2015" xr:uid="{00000000-0005-0000-0000-00000C020000}"/>
    <cellStyle name="Normal 17 2 2 2" xfId="5038" xr:uid="{00000000-0005-0000-0000-00000D020000}"/>
    <cellStyle name="Normal 17 2 2 2 2" xfId="10268" xr:uid="{00000000-0005-0000-0000-00000E020000}"/>
    <cellStyle name="Normal 17 2 2 3" xfId="3514" xr:uid="{00000000-0005-0000-0000-00000F020000}"/>
    <cellStyle name="Normal 17 2 2 3 2" xfId="8744" xr:uid="{00000000-0005-0000-0000-000010020000}"/>
    <cellStyle name="Normal 17 2 2 4" xfId="7246" xr:uid="{00000000-0005-0000-0000-000011020000}"/>
    <cellStyle name="Normal 17 2 3" xfId="1250" xr:uid="{00000000-0005-0000-0000-000012020000}"/>
    <cellStyle name="Normal 17 2 3 2" xfId="4273" xr:uid="{00000000-0005-0000-0000-000013020000}"/>
    <cellStyle name="Normal 17 2 3 2 2" xfId="9503" xr:uid="{00000000-0005-0000-0000-000014020000}"/>
    <cellStyle name="Normal 17 2 3 3" xfId="6481" xr:uid="{00000000-0005-0000-0000-000015020000}"/>
    <cellStyle name="Normal 17 2 4" xfId="2749" xr:uid="{00000000-0005-0000-0000-000016020000}"/>
    <cellStyle name="Normal 17 2 4 2" xfId="7979" xr:uid="{00000000-0005-0000-0000-000017020000}"/>
    <cellStyle name="Normal 17 2 5" xfId="5281" xr:uid="{00000000-0005-0000-0000-000018020000}"/>
    <cellStyle name="Normal 17 3" xfId="1661" xr:uid="{00000000-0005-0000-0000-000019020000}"/>
    <cellStyle name="Normal 17 3 2" xfId="4684" xr:uid="{00000000-0005-0000-0000-00001A020000}"/>
    <cellStyle name="Normal 17 3 2 2" xfId="9914" xr:uid="{00000000-0005-0000-0000-00001B020000}"/>
    <cellStyle name="Normal 17 3 3" xfId="3160" xr:uid="{00000000-0005-0000-0000-00001C020000}"/>
    <cellStyle name="Normal 17 3 3 2" xfId="8390" xr:uid="{00000000-0005-0000-0000-00001D020000}"/>
    <cellStyle name="Normal 17 3 4" xfId="6892" xr:uid="{00000000-0005-0000-0000-00001E020000}"/>
    <cellStyle name="Normal 17 4" xfId="896" xr:uid="{00000000-0005-0000-0000-00001F020000}"/>
    <cellStyle name="Normal 17 4 2" xfId="3919" xr:uid="{00000000-0005-0000-0000-000020020000}"/>
    <cellStyle name="Normal 17 4 2 2" xfId="9149" xr:uid="{00000000-0005-0000-0000-000021020000}"/>
    <cellStyle name="Normal 17 4 3" xfId="6127" xr:uid="{00000000-0005-0000-0000-000022020000}"/>
    <cellStyle name="Normal 17 5" xfId="2395" xr:uid="{00000000-0005-0000-0000-000023020000}"/>
    <cellStyle name="Normal 17 5 2" xfId="7625" xr:uid="{00000000-0005-0000-0000-000024020000}"/>
    <cellStyle name="Normal 17 6" xfId="5280" xr:uid="{00000000-0005-0000-0000-000025020000}"/>
    <cellStyle name="Normal 18" xfId="42" xr:uid="{00000000-0005-0000-0000-000026020000}"/>
    <cellStyle name="Normal 18 2" xfId="1838" xr:uid="{00000000-0005-0000-0000-000027020000}"/>
    <cellStyle name="Normal 18 2 2" xfId="4861" xr:uid="{00000000-0005-0000-0000-000028020000}"/>
    <cellStyle name="Normal 18 2 2 2" xfId="10091" xr:uid="{00000000-0005-0000-0000-000029020000}"/>
    <cellStyle name="Normal 18 2 3" xfId="3337" xr:uid="{00000000-0005-0000-0000-00002A020000}"/>
    <cellStyle name="Normal 18 2 3 2" xfId="8567" xr:uid="{00000000-0005-0000-0000-00002B020000}"/>
    <cellStyle name="Normal 18 2 4" xfId="7069" xr:uid="{00000000-0005-0000-0000-00002C020000}"/>
    <cellStyle name="Normal 18 3" xfId="1073" xr:uid="{00000000-0005-0000-0000-00002D020000}"/>
    <cellStyle name="Normal 18 3 2" xfId="4096" xr:uid="{00000000-0005-0000-0000-00002E020000}"/>
    <cellStyle name="Normal 18 3 2 2" xfId="9326" xr:uid="{00000000-0005-0000-0000-00002F020000}"/>
    <cellStyle name="Normal 18 3 3" xfId="6304" xr:uid="{00000000-0005-0000-0000-000030020000}"/>
    <cellStyle name="Normal 18 4" xfId="2572" xr:uid="{00000000-0005-0000-0000-000031020000}"/>
    <cellStyle name="Normal 18 4 2" xfId="7802" xr:uid="{00000000-0005-0000-0000-000032020000}"/>
    <cellStyle name="Normal 18 5" xfId="5282" xr:uid="{00000000-0005-0000-0000-000033020000}"/>
    <cellStyle name="Normal 19" xfId="2192" xr:uid="{00000000-0005-0000-0000-000034020000}"/>
    <cellStyle name="Normal 19 2" xfId="5215" xr:uid="{00000000-0005-0000-0000-000035020000}"/>
    <cellStyle name="Normal 19 2 2" xfId="10445" xr:uid="{00000000-0005-0000-0000-000036020000}"/>
    <cellStyle name="Normal 19 3" xfId="3691" xr:uid="{00000000-0005-0000-0000-000037020000}"/>
    <cellStyle name="Normal 19 3 2" xfId="8921" xr:uid="{00000000-0005-0000-0000-000038020000}"/>
    <cellStyle name="Normal 19 4" xfId="7423" xr:uid="{00000000-0005-0000-0000-000039020000}"/>
    <cellStyle name="Normal 2" xfId="43" xr:uid="{00000000-0005-0000-0000-00003A020000}"/>
    <cellStyle name="Normal 2 10" xfId="44" xr:uid="{00000000-0005-0000-0000-00003B020000}"/>
    <cellStyle name="Normal 2 10 2" xfId="45" xr:uid="{00000000-0005-0000-0000-00003C020000}"/>
    <cellStyle name="Normal 2 10 2 2" xfId="46" xr:uid="{00000000-0005-0000-0000-00003D020000}"/>
    <cellStyle name="Normal 2 10 2 2 2" xfId="2087" xr:uid="{00000000-0005-0000-0000-00003E020000}"/>
    <cellStyle name="Normal 2 10 2 2 2 2" xfId="5110" xr:uid="{00000000-0005-0000-0000-00003F020000}"/>
    <cellStyle name="Normal 2 10 2 2 2 2 2" xfId="10340" xr:uid="{00000000-0005-0000-0000-000040020000}"/>
    <cellStyle name="Normal 2 10 2 2 2 3" xfId="3586" xr:uid="{00000000-0005-0000-0000-000041020000}"/>
    <cellStyle name="Normal 2 10 2 2 2 3 2" xfId="8816" xr:uid="{00000000-0005-0000-0000-000042020000}"/>
    <cellStyle name="Normal 2 10 2 2 2 4" xfId="7318" xr:uid="{00000000-0005-0000-0000-000043020000}"/>
    <cellStyle name="Normal 2 10 2 2 3" xfId="1322" xr:uid="{00000000-0005-0000-0000-000044020000}"/>
    <cellStyle name="Normal 2 10 2 2 3 2" xfId="4345" xr:uid="{00000000-0005-0000-0000-000045020000}"/>
    <cellStyle name="Normal 2 10 2 2 3 2 2" xfId="9575" xr:uid="{00000000-0005-0000-0000-000046020000}"/>
    <cellStyle name="Normal 2 10 2 2 3 3" xfId="6553" xr:uid="{00000000-0005-0000-0000-000047020000}"/>
    <cellStyle name="Normal 2 10 2 2 4" xfId="2821" xr:uid="{00000000-0005-0000-0000-000048020000}"/>
    <cellStyle name="Normal 2 10 2 2 4 2" xfId="8051" xr:uid="{00000000-0005-0000-0000-000049020000}"/>
    <cellStyle name="Normal 2 10 2 2 5" xfId="5286" xr:uid="{00000000-0005-0000-0000-00004A020000}"/>
    <cellStyle name="Normal 2 10 2 3" xfId="1733" xr:uid="{00000000-0005-0000-0000-00004B020000}"/>
    <cellStyle name="Normal 2 10 2 3 2" xfId="4756" xr:uid="{00000000-0005-0000-0000-00004C020000}"/>
    <cellStyle name="Normal 2 10 2 3 2 2" xfId="9986" xr:uid="{00000000-0005-0000-0000-00004D020000}"/>
    <cellStyle name="Normal 2 10 2 3 3" xfId="3232" xr:uid="{00000000-0005-0000-0000-00004E020000}"/>
    <cellStyle name="Normal 2 10 2 3 3 2" xfId="8462" xr:uid="{00000000-0005-0000-0000-00004F020000}"/>
    <cellStyle name="Normal 2 10 2 3 4" xfId="6964" xr:uid="{00000000-0005-0000-0000-000050020000}"/>
    <cellStyle name="Normal 2 10 2 4" xfId="968" xr:uid="{00000000-0005-0000-0000-000051020000}"/>
    <cellStyle name="Normal 2 10 2 4 2" xfId="3991" xr:uid="{00000000-0005-0000-0000-000052020000}"/>
    <cellStyle name="Normal 2 10 2 4 2 2" xfId="9221" xr:uid="{00000000-0005-0000-0000-000053020000}"/>
    <cellStyle name="Normal 2 10 2 4 3" xfId="6199" xr:uid="{00000000-0005-0000-0000-000054020000}"/>
    <cellStyle name="Normal 2 10 2 5" xfId="2467" xr:uid="{00000000-0005-0000-0000-000055020000}"/>
    <cellStyle name="Normal 2 10 2 5 2" xfId="7697" xr:uid="{00000000-0005-0000-0000-000056020000}"/>
    <cellStyle name="Normal 2 10 2 6" xfId="5285" xr:uid="{00000000-0005-0000-0000-000057020000}"/>
    <cellStyle name="Normal 2 10 3" xfId="47" xr:uid="{00000000-0005-0000-0000-000058020000}"/>
    <cellStyle name="Normal 2 10 3 2" xfId="1910" xr:uid="{00000000-0005-0000-0000-000059020000}"/>
    <cellStyle name="Normal 2 10 3 2 2" xfId="4933" xr:uid="{00000000-0005-0000-0000-00005A020000}"/>
    <cellStyle name="Normal 2 10 3 2 2 2" xfId="10163" xr:uid="{00000000-0005-0000-0000-00005B020000}"/>
    <cellStyle name="Normal 2 10 3 2 3" xfId="3409" xr:uid="{00000000-0005-0000-0000-00005C020000}"/>
    <cellStyle name="Normal 2 10 3 2 3 2" xfId="8639" xr:uid="{00000000-0005-0000-0000-00005D020000}"/>
    <cellStyle name="Normal 2 10 3 2 4" xfId="7141" xr:uid="{00000000-0005-0000-0000-00005E020000}"/>
    <cellStyle name="Normal 2 10 3 3" xfId="1145" xr:uid="{00000000-0005-0000-0000-00005F020000}"/>
    <cellStyle name="Normal 2 10 3 3 2" xfId="4168" xr:uid="{00000000-0005-0000-0000-000060020000}"/>
    <cellStyle name="Normal 2 10 3 3 2 2" xfId="9398" xr:uid="{00000000-0005-0000-0000-000061020000}"/>
    <cellStyle name="Normal 2 10 3 3 3" xfId="6376" xr:uid="{00000000-0005-0000-0000-000062020000}"/>
    <cellStyle name="Normal 2 10 3 4" xfId="2644" xr:uid="{00000000-0005-0000-0000-000063020000}"/>
    <cellStyle name="Normal 2 10 3 4 2" xfId="7874" xr:uid="{00000000-0005-0000-0000-000064020000}"/>
    <cellStyle name="Normal 2 10 3 5" xfId="5287" xr:uid="{00000000-0005-0000-0000-000065020000}"/>
    <cellStyle name="Normal 2 10 4" xfId="1556" xr:uid="{00000000-0005-0000-0000-000066020000}"/>
    <cellStyle name="Normal 2 10 4 2" xfId="4579" xr:uid="{00000000-0005-0000-0000-000067020000}"/>
    <cellStyle name="Normal 2 10 4 2 2" xfId="9809" xr:uid="{00000000-0005-0000-0000-000068020000}"/>
    <cellStyle name="Normal 2 10 4 3" xfId="3055" xr:uid="{00000000-0005-0000-0000-000069020000}"/>
    <cellStyle name="Normal 2 10 4 3 2" xfId="8285" xr:uid="{00000000-0005-0000-0000-00006A020000}"/>
    <cellStyle name="Normal 2 10 4 4" xfId="6787" xr:uid="{00000000-0005-0000-0000-00006B020000}"/>
    <cellStyle name="Normal 2 10 5" xfId="791" xr:uid="{00000000-0005-0000-0000-00006C020000}"/>
    <cellStyle name="Normal 2 10 5 2" xfId="3814" xr:uid="{00000000-0005-0000-0000-00006D020000}"/>
    <cellStyle name="Normal 2 10 5 2 2" xfId="9044" xr:uid="{00000000-0005-0000-0000-00006E020000}"/>
    <cellStyle name="Normal 2 10 5 3" xfId="6022" xr:uid="{00000000-0005-0000-0000-00006F020000}"/>
    <cellStyle name="Normal 2 10 6" xfId="2290" xr:uid="{00000000-0005-0000-0000-000070020000}"/>
    <cellStyle name="Normal 2 10 6 2" xfId="7520" xr:uid="{00000000-0005-0000-0000-000071020000}"/>
    <cellStyle name="Normal 2 10 7" xfId="5284" xr:uid="{00000000-0005-0000-0000-000072020000}"/>
    <cellStyle name="Normal 2 11" xfId="48" xr:uid="{00000000-0005-0000-0000-000073020000}"/>
    <cellStyle name="Normal 2 11 2" xfId="49" xr:uid="{00000000-0005-0000-0000-000074020000}"/>
    <cellStyle name="Normal 2 11 2 2" xfId="50" xr:uid="{00000000-0005-0000-0000-000075020000}"/>
    <cellStyle name="Normal 2 11 2 2 2" xfId="2098" xr:uid="{00000000-0005-0000-0000-000076020000}"/>
    <cellStyle name="Normal 2 11 2 2 2 2" xfId="5121" xr:uid="{00000000-0005-0000-0000-000077020000}"/>
    <cellStyle name="Normal 2 11 2 2 2 2 2" xfId="10351" xr:uid="{00000000-0005-0000-0000-000078020000}"/>
    <cellStyle name="Normal 2 11 2 2 2 3" xfId="3597" xr:uid="{00000000-0005-0000-0000-000079020000}"/>
    <cellStyle name="Normal 2 11 2 2 2 3 2" xfId="8827" xr:uid="{00000000-0005-0000-0000-00007A020000}"/>
    <cellStyle name="Normal 2 11 2 2 2 4" xfId="7329" xr:uid="{00000000-0005-0000-0000-00007B020000}"/>
    <cellStyle name="Normal 2 11 2 2 3" xfId="1333" xr:uid="{00000000-0005-0000-0000-00007C020000}"/>
    <cellStyle name="Normal 2 11 2 2 3 2" xfId="4356" xr:uid="{00000000-0005-0000-0000-00007D020000}"/>
    <cellStyle name="Normal 2 11 2 2 3 2 2" xfId="9586" xr:uid="{00000000-0005-0000-0000-00007E020000}"/>
    <cellStyle name="Normal 2 11 2 2 3 3" xfId="6564" xr:uid="{00000000-0005-0000-0000-00007F020000}"/>
    <cellStyle name="Normal 2 11 2 2 4" xfId="2832" xr:uid="{00000000-0005-0000-0000-000080020000}"/>
    <cellStyle name="Normal 2 11 2 2 4 2" xfId="8062" xr:uid="{00000000-0005-0000-0000-000081020000}"/>
    <cellStyle name="Normal 2 11 2 2 5" xfId="5290" xr:uid="{00000000-0005-0000-0000-000082020000}"/>
    <cellStyle name="Normal 2 11 2 3" xfId="1744" xr:uid="{00000000-0005-0000-0000-000083020000}"/>
    <cellStyle name="Normal 2 11 2 3 2" xfId="4767" xr:uid="{00000000-0005-0000-0000-000084020000}"/>
    <cellStyle name="Normal 2 11 2 3 2 2" xfId="9997" xr:uid="{00000000-0005-0000-0000-000085020000}"/>
    <cellStyle name="Normal 2 11 2 3 3" xfId="3243" xr:uid="{00000000-0005-0000-0000-000086020000}"/>
    <cellStyle name="Normal 2 11 2 3 3 2" xfId="8473" xr:uid="{00000000-0005-0000-0000-000087020000}"/>
    <cellStyle name="Normal 2 11 2 3 4" xfId="6975" xr:uid="{00000000-0005-0000-0000-000088020000}"/>
    <cellStyle name="Normal 2 11 2 4" xfId="979" xr:uid="{00000000-0005-0000-0000-000089020000}"/>
    <cellStyle name="Normal 2 11 2 4 2" xfId="4002" xr:uid="{00000000-0005-0000-0000-00008A020000}"/>
    <cellStyle name="Normal 2 11 2 4 2 2" xfId="9232" xr:uid="{00000000-0005-0000-0000-00008B020000}"/>
    <cellStyle name="Normal 2 11 2 4 3" xfId="6210" xr:uid="{00000000-0005-0000-0000-00008C020000}"/>
    <cellStyle name="Normal 2 11 2 5" xfId="2478" xr:uid="{00000000-0005-0000-0000-00008D020000}"/>
    <cellStyle name="Normal 2 11 2 5 2" xfId="7708" xr:uid="{00000000-0005-0000-0000-00008E020000}"/>
    <cellStyle name="Normal 2 11 2 6" xfId="5289" xr:uid="{00000000-0005-0000-0000-00008F020000}"/>
    <cellStyle name="Normal 2 11 3" xfId="51" xr:uid="{00000000-0005-0000-0000-000090020000}"/>
    <cellStyle name="Normal 2 11 3 2" xfId="1921" xr:uid="{00000000-0005-0000-0000-000091020000}"/>
    <cellStyle name="Normal 2 11 3 2 2" xfId="4944" xr:uid="{00000000-0005-0000-0000-000092020000}"/>
    <cellStyle name="Normal 2 11 3 2 2 2" xfId="10174" xr:uid="{00000000-0005-0000-0000-000093020000}"/>
    <cellStyle name="Normal 2 11 3 2 3" xfId="3420" xr:uid="{00000000-0005-0000-0000-000094020000}"/>
    <cellStyle name="Normal 2 11 3 2 3 2" xfId="8650" xr:uid="{00000000-0005-0000-0000-000095020000}"/>
    <cellStyle name="Normal 2 11 3 2 4" xfId="7152" xr:uid="{00000000-0005-0000-0000-000096020000}"/>
    <cellStyle name="Normal 2 11 3 3" xfId="1156" xr:uid="{00000000-0005-0000-0000-000097020000}"/>
    <cellStyle name="Normal 2 11 3 3 2" xfId="4179" xr:uid="{00000000-0005-0000-0000-000098020000}"/>
    <cellStyle name="Normal 2 11 3 3 2 2" xfId="9409" xr:uid="{00000000-0005-0000-0000-000099020000}"/>
    <cellStyle name="Normal 2 11 3 3 3" xfId="6387" xr:uid="{00000000-0005-0000-0000-00009A020000}"/>
    <cellStyle name="Normal 2 11 3 4" xfId="2655" xr:uid="{00000000-0005-0000-0000-00009B020000}"/>
    <cellStyle name="Normal 2 11 3 4 2" xfId="7885" xr:uid="{00000000-0005-0000-0000-00009C020000}"/>
    <cellStyle name="Normal 2 11 3 5" xfId="5291" xr:uid="{00000000-0005-0000-0000-00009D020000}"/>
    <cellStyle name="Normal 2 11 4" xfId="1567" xr:uid="{00000000-0005-0000-0000-00009E020000}"/>
    <cellStyle name="Normal 2 11 4 2" xfId="4590" xr:uid="{00000000-0005-0000-0000-00009F020000}"/>
    <cellStyle name="Normal 2 11 4 2 2" xfId="9820" xr:uid="{00000000-0005-0000-0000-0000A0020000}"/>
    <cellStyle name="Normal 2 11 4 3" xfId="3066" xr:uid="{00000000-0005-0000-0000-0000A1020000}"/>
    <cellStyle name="Normal 2 11 4 3 2" xfId="8296" xr:uid="{00000000-0005-0000-0000-0000A2020000}"/>
    <cellStyle name="Normal 2 11 4 4" xfId="6798" xr:uid="{00000000-0005-0000-0000-0000A3020000}"/>
    <cellStyle name="Normal 2 11 5" xfId="802" xr:uid="{00000000-0005-0000-0000-0000A4020000}"/>
    <cellStyle name="Normal 2 11 5 2" xfId="3825" xr:uid="{00000000-0005-0000-0000-0000A5020000}"/>
    <cellStyle name="Normal 2 11 5 2 2" xfId="9055" xr:uid="{00000000-0005-0000-0000-0000A6020000}"/>
    <cellStyle name="Normal 2 11 5 3" xfId="6033" xr:uid="{00000000-0005-0000-0000-0000A7020000}"/>
    <cellStyle name="Normal 2 11 6" xfId="2301" xr:uid="{00000000-0005-0000-0000-0000A8020000}"/>
    <cellStyle name="Normal 2 11 6 2" xfId="7531" xr:uid="{00000000-0005-0000-0000-0000A9020000}"/>
    <cellStyle name="Normal 2 11 7" xfId="5288" xr:uid="{00000000-0005-0000-0000-0000AA020000}"/>
    <cellStyle name="Normal 2 12" xfId="52" xr:uid="{00000000-0005-0000-0000-0000AB020000}"/>
    <cellStyle name="Normal 2 12 2" xfId="53" xr:uid="{00000000-0005-0000-0000-0000AC020000}"/>
    <cellStyle name="Normal 2 12 2 2" xfId="54" xr:uid="{00000000-0005-0000-0000-0000AD020000}"/>
    <cellStyle name="Normal 2 12 2 2 2" xfId="2157" xr:uid="{00000000-0005-0000-0000-0000AE020000}"/>
    <cellStyle name="Normal 2 12 2 2 2 2" xfId="5180" xr:uid="{00000000-0005-0000-0000-0000AF020000}"/>
    <cellStyle name="Normal 2 12 2 2 2 2 2" xfId="10410" xr:uid="{00000000-0005-0000-0000-0000B0020000}"/>
    <cellStyle name="Normal 2 12 2 2 2 3" xfId="3656" xr:uid="{00000000-0005-0000-0000-0000B1020000}"/>
    <cellStyle name="Normal 2 12 2 2 2 3 2" xfId="8886" xr:uid="{00000000-0005-0000-0000-0000B2020000}"/>
    <cellStyle name="Normal 2 12 2 2 2 4" xfId="7388" xr:uid="{00000000-0005-0000-0000-0000B3020000}"/>
    <cellStyle name="Normal 2 12 2 2 3" xfId="1392" xr:uid="{00000000-0005-0000-0000-0000B4020000}"/>
    <cellStyle name="Normal 2 12 2 2 3 2" xfId="4415" xr:uid="{00000000-0005-0000-0000-0000B5020000}"/>
    <cellStyle name="Normal 2 12 2 2 3 2 2" xfId="9645" xr:uid="{00000000-0005-0000-0000-0000B6020000}"/>
    <cellStyle name="Normal 2 12 2 2 3 3" xfId="6623" xr:uid="{00000000-0005-0000-0000-0000B7020000}"/>
    <cellStyle name="Normal 2 12 2 2 4" xfId="2891" xr:uid="{00000000-0005-0000-0000-0000B8020000}"/>
    <cellStyle name="Normal 2 12 2 2 4 2" xfId="8121" xr:uid="{00000000-0005-0000-0000-0000B9020000}"/>
    <cellStyle name="Normal 2 12 2 2 5" xfId="5294" xr:uid="{00000000-0005-0000-0000-0000BA020000}"/>
    <cellStyle name="Normal 2 12 2 3" xfId="1803" xr:uid="{00000000-0005-0000-0000-0000BB020000}"/>
    <cellStyle name="Normal 2 12 2 3 2" xfId="4826" xr:uid="{00000000-0005-0000-0000-0000BC020000}"/>
    <cellStyle name="Normal 2 12 2 3 2 2" xfId="10056" xr:uid="{00000000-0005-0000-0000-0000BD020000}"/>
    <cellStyle name="Normal 2 12 2 3 3" xfId="3302" xr:uid="{00000000-0005-0000-0000-0000BE020000}"/>
    <cellStyle name="Normal 2 12 2 3 3 2" xfId="8532" xr:uid="{00000000-0005-0000-0000-0000BF020000}"/>
    <cellStyle name="Normal 2 12 2 3 4" xfId="7034" xr:uid="{00000000-0005-0000-0000-0000C0020000}"/>
    <cellStyle name="Normal 2 12 2 4" xfId="1038" xr:uid="{00000000-0005-0000-0000-0000C1020000}"/>
    <cellStyle name="Normal 2 12 2 4 2" xfId="4061" xr:uid="{00000000-0005-0000-0000-0000C2020000}"/>
    <cellStyle name="Normal 2 12 2 4 2 2" xfId="9291" xr:uid="{00000000-0005-0000-0000-0000C3020000}"/>
    <cellStyle name="Normal 2 12 2 4 3" xfId="6269" xr:uid="{00000000-0005-0000-0000-0000C4020000}"/>
    <cellStyle name="Normal 2 12 2 5" xfId="2537" xr:uid="{00000000-0005-0000-0000-0000C5020000}"/>
    <cellStyle name="Normal 2 12 2 5 2" xfId="7767" xr:uid="{00000000-0005-0000-0000-0000C6020000}"/>
    <cellStyle name="Normal 2 12 2 6" xfId="5293" xr:uid="{00000000-0005-0000-0000-0000C7020000}"/>
    <cellStyle name="Normal 2 12 3" xfId="55" xr:uid="{00000000-0005-0000-0000-0000C8020000}"/>
    <cellStyle name="Normal 2 12 3 2" xfId="1980" xr:uid="{00000000-0005-0000-0000-0000C9020000}"/>
    <cellStyle name="Normal 2 12 3 2 2" xfId="5003" xr:uid="{00000000-0005-0000-0000-0000CA020000}"/>
    <cellStyle name="Normal 2 12 3 2 2 2" xfId="10233" xr:uid="{00000000-0005-0000-0000-0000CB020000}"/>
    <cellStyle name="Normal 2 12 3 2 3" xfId="3479" xr:uid="{00000000-0005-0000-0000-0000CC020000}"/>
    <cellStyle name="Normal 2 12 3 2 3 2" xfId="8709" xr:uid="{00000000-0005-0000-0000-0000CD020000}"/>
    <cellStyle name="Normal 2 12 3 2 4" xfId="7211" xr:uid="{00000000-0005-0000-0000-0000CE020000}"/>
    <cellStyle name="Normal 2 12 3 3" xfId="1215" xr:uid="{00000000-0005-0000-0000-0000CF020000}"/>
    <cellStyle name="Normal 2 12 3 3 2" xfId="4238" xr:uid="{00000000-0005-0000-0000-0000D0020000}"/>
    <cellStyle name="Normal 2 12 3 3 2 2" xfId="9468" xr:uid="{00000000-0005-0000-0000-0000D1020000}"/>
    <cellStyle name="Normal 2 12 3 3 3" xfId="6446" xr:uid="{00000000-0005-0000-0000-0000D2020000}"/>
    <cellStyle name="Normal 2 12 3 4" xfId="2714" xr:uid="{00000000-0005-0000-0000-0000D3020000}"/>
    <cellStyle name="Normal 2 12 3 4 2" xfId="7944" xr:uid="{00000000-0005-0000-0000-0000D4020000}"/>
    <cellStyle name="Normal 2 12 3 5" xfId="5295" xr:uid="{00000000-0005-0000-0000-0000D5020000}"/>
    <cellStyle name="Normal 2 12 4" xfId="1626" xr:uid="{00000000-0005-0000-0000-0000D6020000}"/>
    <cellStyle name="Normal 2 12 4 2" xfId="4649" xr:uid="{00000000-0005-0000-0000-0000D7020000}"/>
    <cellStyle name="Normal 2 12 4 2 2" xfId="9879" xr:uid="{00000000-0005-0000-0000-0000D8020000}"/>
    <cellStyle name="Normal 2 12 4 3" xfId="3125" xr:uid="{00000000-0005-0000-0000-0000D9020000}"/>
    <cellStyle name="Normal 2 12 4 3 2" xfId="8355" xr:uid="{00000000-0005-0000-0000-0000DA020000}"/>
    <cellStyle name="Normal 2 12 4 4" xfId="6857" xr:uid="{00000000-0005-0000-0000-0000DB020000}"/>
    <cellStyle name="Normal 2 12 5" xfId="861" xr:uid="{00000000-0005-0000-0000-0000DC020000}"/>
    <cellStyle name="Normal 2 12 5 2" xfId="3884" xr:uid="{00000000-0005-0000-0000-0000DD020000}"/>
    <cellStyle name="Normal 2 12 5 2 2" xfId="9114" xr:uid="{00000000-0005-0000-0000-0000DE020000}"/>
    <cellStyle name="Normal 2 12 5 3" xfId="6092" xr:uid="{00000000-0005-0000-0000-0000DF020000}"/>
    <cellStyle name="Normal 2 12 6" xfId="2360" xr:uid="{00000000-0005-0000-0000-0000E0020000}"/>
    <cellStyle name="Normal 2 12 6 2" xfId="7590" xr:uid="{00000000-0005-0000-0000-0000E1020000}"/>
    <cellStyle name="Normal 2 12 7" xfId="5292" xr:uid="{00000000-0005-0000-0000-0000E2020000}"/>
    <cellStyle name="Normal 2 13" xfId="56" xr:uid="{00000000-0005-0000-0000-0000E3020000}"/>
    <cellStyle name="Normal 2 13 2" xfId="57" xr:uid="{00000000-0005-0000-0000-0000E4020000}"/>
    <cellStyle name="Normal 2 13 2 2" xfId="58" xr:uid="{00000000-0005-0000-0000-0000E5020000}"/>
    <cellStyle name="Normal 2 13 2 2 2" xfId="2169" xr:uid="{00000000-0005-0000-0000-0000E6020000}"/>
    <cellStyle name="Normal 2 13 2 2 2 2" xfId="5192" xr:uid="{00000000-0005-0000-0000-0000E7020000}"/>
    <cellStyle name="Normal 2 13 2 2 2 2 2" xfId="10422" xr:uid="{00000000-0005-0000-0000-0000E8020000}"/>
    <cellStyle name="Normal 2 13 2 2 2 3" xfId="3668" xr:uid="{00000000-0005-0000-0000-0000E9020000}"/>
    <cellStyle name="Normal 2 13 2 2 2 3 2" xfId="8898" xr:uid="{00000000-0005-0000-0000-0000EA020000}"/>
    <cellStyle name="Normal 2 13 2 2 2 4" xfId="7400" xr:uid="{00000000-0005-0000-0000-0000EB020000}"/>
    <cellStyle name="Normal 2 13 2 2 3" xfId="1404" xr:uid="{00000000-0005-0000-0000-0000EC020000}"/>
    <cellStyle name="Normal 2 13 2 2 3 2" xfId="4427" xr:uid="{00000000-0005-0000-0000-0000ED020000}"/>
    <cellStyle name="Normal 2 13 2 2 3 2 2" xfId="9657" xr:uid="{00000000-0005-0000-0000-0000EE020000}"/>
    <cellStyle name="Normal 2 13 2 2 3 3" xfId="6635" xr:uid="{00000000-0005-0000-0000-0000EF020000}"/>
    <cellStyle name="Normal 2 13 2 2 4" xfId="2903" xr:uid="{00000000-0005-0000-0000-0000F0020000}"/>
    <cellStyle name="Normal 2 13 2 2 4 2" xfId="8133" xr:uid="{00000000-0005-0000-0000-0000F1020000}"/>
    <cellStyle name="Normal 2 13 2 2 5" xfId="5298" xr:uid="{00000000-0005-0000-0000-0000F2020000}"/>
    <cellStyle name="Normal 2 13 2 3" xfId="1815" xr:uid="{00000000-0005-0000-0000-0000F3020000}"/>
    <cellStyle name="Normal 2 13 2 3 2" xfId="4838" xr:uid="{00000000-0005-0000-0000-0000F4020000}"/>
    <cellStyle name="Normal 2 13 2 3 2 2" xfId="10068" xr:uid="{00000000-0005-0000-0000-0000F5020000}"/>
    <cellStyle name="Normal 2 13 2 3 3" xfId="3314" xr:uid="{00000000-0005-0000-0000-0000F6020000}"/>
    <cellStyle name="Normal 2 13 2 3 3 2" xfId="8544" xr:uid="{00000000-0005-0000-0000-0000F7020000}"/>
    <cellStyle name="Normal 2 13 2 3 4" xfId="7046" xr:uid="{00000000-0005-0000-0000-0000F8020000}"/>
    <cellStyle name="Normal 2 13 2 4" xfId="1050" xr:uid="{00000000-0005-0000-0000-0000F9020000}"/>
    <cellStyle name="Normal 2 13 2 4 2" xfId="4073" xr:uid="{00000000-0005-0000-0000-0000FA020000}"/>
    <cellStyle name="Normal 2 13 2 4 2 2" xfId="9303" xr:uid="{00000000-0005-0000-0000-0000FB020000}"/>
    <cellStyle name="Normal 2 13 2 4 3" xfId="6281" xr:uid="{00000000-0005-0000-0000-0000FC020000}"/>
    <cellStyle name="Normal 2 13 2 5" xfId="2549" xr:uid="{00000000-0005-0000-0000-0000FD020000}"/>
    <cellStyle name="Normal 2 13 2 5 2" xfId="7779" xr:uid="{00000000-0005-0000-0000-0000FE020000}"/>
    <cellStyle name="Normal 2 13 2 6" xfId="5297" xr:uid="{00000000-0005-0000-0000-0000FF020000}"/>
    <cellStyle name="Normal 2 13 3" xfId="59" xr:uid="{00000000-0005-0000-0000-000000030000}"/>
    <cellStyle name="Normal 2 13 3 2" xfId="1992" xr:uid="{00000000-0005-0000-0000-000001030000}"/>
    <cellStyle name="Normal 2 13 3 2 2" xfId="5015" xr:uid="{00000000-0005-0000-0000-000002030000}"/>
    <cellStyle name="Normal 2 13 3 2 2 2" xfId="10245" xr:uid="{00000000-0005-0000-0000-000003030000}"/>
    <cellStyle name="Normal 2 13 3 2 3" xfId="3491" xr:uid="{00000000-0005-0000-0000-000004030000}"/>
    <cellStyle name="Normal 2 13 3 2 3 2" xfId="8721" xr:uid="{00000000-0005-0000-0000-000005030000}"/>
    <cellStyle name="Normal 2 13 3 2 4" xfId="7223" xr:uid="{00000000-0005-0000-0000-000006030000}"/>
    <cellStyle name="Normal 2 13 3 3" xfId="1227" xr:uid="{00000000-0005-0000-0000-000007030000}"/>
    <cellStyle name="Normal 2 13 3 3 2" xfId="4250" xr:uid="{00000000-0005-0000-0000-000008030000}"/>
    <cellStyle name="Normal 2 13 3 3 2 2" xfId="9480" xr:uid="{00000000-0005-0000-0000-000009030000}"/>
    <cellStyle name="Normal 2 13 3 3 3" xfId="6458" xr:uid="{00000000-0005-0000-0000-00000A030000}"/>
    <cellStyle name="Normal 2 13 3 4" xfId="2726" xr:uid="{00000000-0005-0000-0000-00000B030000}"/>
    <cellStyle name="Normal 2 13 3 4 2" xfId="7956" xr:uid="{00000000-0005-0000-0000-00000C030000}"/>
    <cellStyle name="Normal 2 13 3 5" xfId="5299" xr:uid="{00000000-0005-0000-0000-00000D030000}"/>
    <cellStyle name="Normal 2 13 4" xfId="1638" xr:uid="{00000000-0005-0000-0000-00000E030000}"/>
    <cellStyle name="Normal 2 13 4 2" xfId="4661" xr:uid="{00000000-0005-0000-0000-00000F030000}"/>
    <cellStyle name="Normal 2 13 4 2 2" xfId="9891" xr:uid="{00000000-0005-0000-0000-000010030000}"/>
    <cellStyle name="Normal 2 13 4 3" xfId="3137" xr:uid="{00000000-0005-0000-0000-000011030000}"/>
    <cellStyle name="Normal 2 13 4 3 2" xfId="8367" xr:uid="{00000000-0005-0000-0000-000012030000}"/>
    <cellStyle name="Normal 2 13 4 4" xfId="6869" xr:uid="{00000000-0005-0000-0000-000013030000}"/>
    <cellStyle name="Normal 2 13 5" xfId="873" xr:uid="{00000000-0005-0000-0000-000014030000}"/>
    <cellStyle name="Normal 2 13 5 2" xfId="3896" xr:uid="{00000000-0005-0000-0000-000015030000}"/>
    <cellStyle name="Normal 2 13 5 2 2" xfId="9126" xr:uid="{00000000-0005-0000-0000-000016030000}"/>
    <cellStyle name="Normal 2 13 5 3" xfId="6104" xr:uid="{00000000-0005-0000-0000-000017030000}"/>
    <cellStyle name="Normal 2 13 6" xfId="2372" xr:uid="{00000000-0005-0000-0000-000018030000}"/>
    <cellStyle name="Normal 2 13 6 2" xfId="7602" xr:uid="{00000000-0005-0000-0000-000019030000}"/>
    <cellStyle name="Normal 2 13 7" xfId="5296" xr:uid="{00000000-0005-0000-0000-00001A030000}"/>
    <cellStyle name="Normal 2 14" xfId="60" xr:uid="{00000000-0005-0000-0000-00001B030000}"/>
    <cellStyle name="Normal 2 14 2" xfId="61" xr:uid="{00000000-0005-0000-0000-00001C030000}"/>
    <cellStyle name="Normal 2 14 2 2" xfId="62" xr:uid="{00000000-0005-0000-0000-00001D030000}"/>
    <cellStyle name="Normal 2 14 2 2 2" xfId="2181" xr:uid="{00000000-0005-0000-0000-00001E030000}"/>
    <cellStyle name="Normal 2 14 2 2 2 2" xfId="5204" xr:uid="{00000000-0005-0000-0000-00001F030000}"/>
    <cellStyle name="Normal 2 14 2 2 2 2 2" xfId="10434" xr:uid="{00000000-0005-0000-0000-000020030000}"/>
    <cellStyle name="Normal 2 14 2 2 2 3" xfId="3680" xr:uid="{00000000-0005-0000-0000-000021030000}"/>
    <cellStyle name="Normal 2 14 2 2 2 3 2" xfId="8910" xr:uid="{00000000-0005-0000-0000-000022030000}"/>
    <cellStyle name="Normal 2 14 2 2 2 4" xfId="7412" xr:uid="{00000000-0005-0000-0000-000023030000}"/>
    <cellStyle name="Normal 2 14 2 2 3" xfId="1416" xr:uid="{00000000-0005-0000-0000-000024030000}"/>
    <cellStyle name="Normal 2 14 2 2 3 2" xfId="4439" xr:uid="{00000000-0005-0000-0000-000025030000}"/>
    <cellStyle name="Normal 2 14 2 2 3 2 2" xfId="9669" xr:uid="{00000000-0005-0000-0000-000026030000}"/>
    <cellStyle name="Normal 2 14 2 2 3 3" xfId="6647" xr:uid="{00000000-0005-0000-0000-000027030000}"/>
    <cellStyle name="Normal 2 14 2 2 4" xfId="2915" xr:uid="{00000000-0005-0000-0000-000028030000}"/>
    <cellStyle name="Normal 2 14 2 2 4 2" xfId="8145" xr:uid="{00000000-0005-0000-0000-000029030000}"/>
    <cellStyle name="Normal 2 14 2 2 5" xfId="5302" xr:uid="{00000000-0005-0000-0000-00002A030000}"/>
    <cellStyle name="Normal 2 14 2 3" xfId="1827" xr:uid="{00000000-0005-0000-0000-00002B030000}"/>
    <cellStyle name="Normal 2 14 2 3 2" xfId="4850" xr:uid="{00000000-0005-0000-0000-00002C030000}"/>
    <cellStyle name="Normal 2 14 2 3 2 2" xfId="10080" xr:uid="{00000000-0005-0000-0000-00002D030000}"/>
    <cellStyle name="Normal 2 14 2 3 3" xfId="3326" xr:uid="{00000000-0005-0000-0000-00002E030000}"/>
    <cellStyle name="Normal 2 14 2 3 3 2" xfId="8556" xr:uid="{00000000-0005-0000-0000-00002F030000}"/>
    <cellStyle name="Normal 2 14 2 3 4" xfId="7058" xr:uid="{00000000-0005-0000-0000-000030030000}"/>
    <cellStyle name="Normal 2 14 2 4" xfId="1062" xr:uid="{00000000-0005-0000-0000-000031030000}"/>
    <cellStyle name="Normal 2 14 2 4 2" xfId="4085" xr:uid="{00000000-0005-0000-0000-000032030000}"/>
    <cellStyle name="Normal 2 14 2 4 2 2" xfId="9315" xr:uid="{00000000-0005-0000-0000-000033030000}"/>
    <cellStyle name="Normal 2 14 2 4 3" xfId="6293" xr:uid="{00000000-0005-0000-0000-000034030000}"/>
    <cellStyle name="Normal 2 14 2 5" xfId="2561" xr:uid="{00000000-0005-0000-0000-000035030000}"/>
    <cellStyle name="Normal 2 14 2 5 2" xfId="7791" xr:uid="{00000000-0005-0000-0000-000036030000}"/>
    <cellStyle name="Normal 2 14 2 6" xfId="5301" xr:uid="{00000000-0005-0000-0000-000037030000}"/>
    <cellStyle name="Normal 2 14 3" xfId="63" xr:uid="{00000000-0005-0000-0000-000038030000}"/>
    <cellStyle name="Normal 2 14 3 2" xfId="2004" xr:uid="{00000000-0005-0000-0000-000039030000}"/>
    <cellStyle name="Normal 2 14 3 2 2" xfId="5027" xr:uid="{00000000-0005-0000-0000-00003A030000}"/>
    <cellStyle name="Normal 2 14 3 2 2 2" xfId="10257" xr:uid="{00000000-0005-0000-0000-00003B030000}"/>
    <cellStyle name="Normal 2 14 3 2 3" xfId="3503" xr:uid="{00000000-0005-0000-0000-00003C030000}"/>
    <cellStyle name="Normal 2 14 3 2 3 2" xfId="8733" xr:uid="{00000000-0005-0000-0000-00003D030000}"/>
    <cellStyle name="Normal 2 14 3 2 4" xfId="7235" xr:uid="{00000000-0005-0000-0000-00003E030000}"/>
    <cellStyle name="Normal 2 14 3 3" xfId="1239" xr:uid="{00000000-0005-0000-0000-00003F030000}"/>
    <cellStyle name="Normal 2 14 3 3 2" xfId="4262" xr:uid="{00000000-0005-0000-0000-000040030000}"/>
    <cellStyle name="Normal 2 14 3 3 2 2" xfId="9492" xr:uid="{00000000-0005-0000-0000-000041030000}"/>
    <cellStyle name="Normal 2 14 3 3 3" xfId="6470" xr:uid="{00000000-0005-0000-0000-000042030000}"/>
    <cellStyle name="Normal 2 14 3 4" xfId="2738" xr:uid="{00000000-0005-0000-0000-000043030000}"/>
    <cellStyle name="Normal 2 14 3 4 2" xfId="7968" xr:uid="{00000000-0005-0000-0000-000044030000}"/>
    <cellStyle name="Normal 2 14 3 5" xfId="5303" xr:uid="{00000000-0005-0000-0000-000045030000}"/>
    <cellStyle name="Normal 2 14 4" xfId="1650" xr:uid="{00000000-0005-0000-0000-000046030000}"/>
    <cellStyle name="Normal 2 14 4 2" xfId="4673" xr:uid="{00000000-0005-0000-0000-000047030000}"/>
    <cellStyle name="Normal 2 14 4 2 2" xfId="9903" xr:uid="{00000000-0005-0000-0000-000048030000}"/>
    <cellStyle name="Normal 2 14 4 3" xfId="3149" xr:uid="{00000000-0005-0000-0000-000049030000}"/>
    <cellStyle name="Normal 2 14 4 3 2" xfId="8379" xr:uid="{00000000-0005-0000-0000-00004A030000}"/>
    <cellStyle name="Normal 2 14 4 4" xfId="6881" xr:uid="{00000000-0005-0000-0000-00004B030000}"/>
    <cellStyle name="Normal 2 14 5" xfId="885" xr:uid="{00000000-0005-0000-0000-00004C030000}"/>
    <cellStyle name="Normal 2 14 5 2" xfId="3908" xr:uid="{00000000-0005-0000-0000-00004D030000}"/>
    <cellStyle name="Normal 2 14 5 2 2" xfId="9138" xr:uid="{00000000-0005-0000-0000-00004E030000}"/>
    <cellStyle name="Normal 2 14 5 3" xfId="6116" xr:uid="{00000000-0005-0000-0000-00004F030000}"/>
    <cellStyle name="Normal 2 14 6" xfId="2384" xr:uid="{00000000-0005-0000-0000-000050030000}"/>
    <cellStyle name="Normal 2 14 6 2" xfId="7614" xr:uid="{00000000-0005-0000-0000-000051030000}"/>
    <cellStyle name="Normal 2 14 7" xfId="5300" xr:uid="{00000000-0005-0000-0000-000052030000}"/>
    <cellStyle name="Normal 2 15" xfId="64" xr:uid="{00000000-0005-0000-0000-000053030000}"/>
    <cellStyle name="Normal 2 15 2" xfId="65" xr:uid="{00000000-0005-0000-0000-000054030000}"/>
    <cellStyle name="Normal 2 15 2 2" xfId="2016" xr:uid="{00000000-0005-0000-0000-000055030000}"/>
    <cellStyle name="Normal 2 15 2 2 2" xfId="5039" xr:uid="{00000000-0005-0000-0000-000056030000}"/>
    <cellStyle name="Normal 2 15 2 2 2 2" xfId="10269" xr:uid="{00000000-0005-0000-0000-000057030000}"/>
    <cellStyle name="Normal 2 15 2 2 3" xfId="3515" xr:uid="{00000000-0005-0000-0000-000058030000}"/>
    <cellStyle name="Normal 2 15 2 2 3 2" xfId="8745" xr:uid="{00000000-0005-0000-0000-000059030000}"/>
    <cellStyle name="Normal 2 15 2 2 4" xfId="7247" xr:uid="{00000000-0005-0000-0000-00005A030000}"/>
    <cellStyle name="Normal 2 15 2 3" xfId="1251" xr:uid="{00000000-0005-0000-0000-00005B030000}"/>
    <cellStyle name="Normal 2 15 2 3 2" xfId="4274" xr:uid="{00000000-0005-0000-0000-00005C030000}"/>
    <cellStyle name="Normal 2 15 2 3 2 2" xfId="9504" xr:uid="{00000000-0005-0000-0000-00005D030000}"/>
    <cellStyle name="Normal 2 15 2 3 3" xfId="6482" xr:uid="{00000000-0005-0000-0000-00005E030000}"/>
    <cellStyle name="Normal 2 15 2 4" xfId="2750" xr:uid="{00000000-0005-0000-0000-00005F030000}"/>
    <cellStyle name="Normal 2 15 2 4 2" xfId="7980" xr:uid="{00000000-0005-0000-0000-000060030000}"/>
    <cellStyle name="Normal 2 15 2 5" xfId="5305" xr:uid="{00000000-0005-0000-0000-000061030000}"/>
    <cellStyle name="Normal 2 15 3" xfId="1662" xr:uid="{00000000-0005-0000-0000-000062030000}"/>
    <cellStyle name="Normal 2 15 3 2" xfId="4685" xr:uid="{00000000-0005-0000-0000-000063030000}"/>
    <cellStyle name="Normal 2 15 3 2 2" xfId="9915" xr:uid="{00000000-0005-0000-0000-000064030000}"/>
    <cellStyle name="Normal 2 15 3 3" xfId="3161" xr:uid="{00000000-0005-0000-0000-000065030000}"/>
    <cellStyle name="Normal 2 15 3 3 2" xfId="8391" xr:uid="{00000000-0005-0000-0000-000066030000}"/>
    <cellStyle name="Normal 2 15 3 4" xfId="6893" xr:uid="{00000000-0005-0000-0000-000067030000}"/>
    <cellStyle name="Normal 2 15 4" xfId="897" xr:uid="{00000000-0005-0000-0000-000068030000}"/>
    <cellStyle name="Normal 2 15 4 2" xfId="3920" xr:uid="{00000000-0005-0000-0000-000069030000}"/>
    <cellStyle name="Normal 2 15 4 2 2" xfId="9150" xr:uid="{00000000-0005-0000-0000-00006A030000}"/>
    <cellStyle name="Normal 2 15 4 3" xfId="6128" xr:uid="{00000000-0005-0000-0000-00006B030000}"/>
    <cellStyle name="Normal 2 15 5" xfId="2396" xr:uid="{00000000-0005-0000-0000-00006C030000}"/>
    <cellStyle name="Normal 2 15 5 2" xfId="7626" xr:uid="{00000000-0005-0000-0000-00006D030000}"/>
    <cellStyle name="Normal 2 15 6" xfId="5304" xr:uid="{00000000-0005-0000-0000-00006E030000}"/>
    <cellStyle name="Normal 2 16" xfId="66" xr:uid="{00000000-0005-0000-0000-00006F030000}"/>
    <cellStyle name="Normal 2 16 2" xfId="1839" xr:uid="{00000000-0005-0000-0000-000070030000}"/>
    <cellStyle name="Normal 2 16 2 2" xfId="4862" xr:uid="{00000000-0005-0000-0000-000071030000}"/>
    <cellStyle name="Normal 2 16 2 2 2" xfId="10092" xr:uid="{00000000-0005-0000-0000-000072030000}"/>
    <cellStyle name="Normal 2 16 2 3" xfId="3338" xr:uid="{00000000-0005-0000-0000-000073030000}"/>
    <cellStyle name="Normal 2 16 2 3 2" xfId="8568" xr:uid="{00000000-0005-0000-0000-000074030000}"/>
    <cellStyle name="Normal 2 16 2 4" xfId="7070" xr:uid="{00000000-0005-0000-0000-000075030000}"/>
    <cellStyle name="Normal 2 16 3" xfId="1074" xr:uid="{00000000-0005-0000-0000-000076030000}"/>
    <cellStyle name="Normal 2 16 3 2" xfId="4097" xr:uid="{00000000-0005-0000-0000-000077030000}"/>
    <cellStyle name="Normal 2 16 3 2 2" xfId="9327" xr:uid="{00000000-0005-0000-0000-000078030000}"/>
    <cellStyle name="Normal 2 16 3 3" xfId="6305" xr:uid="{00000000-0005-0000-0000-000079030000}"/>
    <cellStyle name="Normal 2 16 4" xfId="2573" xr:uid="{00000000-0005-0000-0000-00007A030000}"/>
    <cellStyle name="Normal 2 16 4 2" xfId="7803" xr:uid="{00000000-0005-0000-0000-00007B030000}"/>
    <cellStyle name="Normal 2 16 5" xfId="5306" xr:uid="{00000000-0005-0000-0000-00007C030000}"/>
    <cellStyle name="Normal 2 17" xfId="1485" xr:uid="{00000000-0005-0000-0000-00007D030000}"/>
    <cellStyle name="Normal 2 17 2" xfId="4508" xr:uid="{00000000-0005-0000-0000-00007E030000}"/>
    <cellStyle name="Normal 2 17 2 2" xfId="9738" xr:uid="{00000000-0005-0000-0000-00007F030000}"/>
    <cellStyle name="Normal 2 17 3" xfId="2984" xr:uid="{00000000-0005-0000-0000-000080030000}"/>
    <cellStyle name="Normal 2 17 3 2" xfId="8214" xr:uid="{00000000-0005-0000-0000-000081030000}"/>
    <cellStyle name="Normal 2 17 4" xfId="6716" xr:uid="{00000000-0005-0000-0000-000082030000}"/>
    <cellStyle name="Normal 2 18" xfId="1427" xr:uid="{00000000-0005-0000-0000-000083030000}"/>
    <cellStyle name="Normal 2 18 2" xfId="4450" xr:uid="{00000000-0005-0000-0000-000084030000}"/>
    <cellStyle name="Normal 2 18 2 2" xfId="9680" xr:uid="{00000000-0005-0000-0000-000085030000}"/>
    <cellStyle name="Normal 2 18 3" xfId="2926" xr:uid="{00000000-0005-0000-0000-000086030000}"/>
    <cellStyle name="Normal 2 18 3 2" xfId="8156" xr:uid="{00000000-0005-0000-0000-000087030000}"/>
    <cellStyle name="Normal 2 18 4" xfId="6658" xr:uid="{00000000-0005-0000-0000-000088030000}"/>
    <cellStyle name="Normal 2 19" xfId="2193" xr:uid="{00000000-0005-0000-0000-000089030000}"/>
    <cellStyle name="Normal 2 19 2" xfId="5216" xr:uid="{00000000-0005-0000-0000-00008A030000}"/>
    <cellStyle name="Normal 2 19 2 2" xfId="10446" xr:uid="{00000000-0005-0000-0000-00008B030000}"/>
    <cellStyle name="Normal 2 19 3" xfId="3692" xr:uid="{00000000-0005-0000-0000-00008C030000}"/>
    <cellStyle name="Normal 2 19 3 2" xfId="8922" xr:uid="{00000000-0005-0000-0000-00008D030000}"/>
    <cellStyle name="Normal 2 19 4" xfId="7424" xr:uid="{00000000-0005-0000-0000-00008E030000}"/>
    <cellStyle name="Normal 2 2" xfId="67" xr:uid="{00000000-0005-0000-0000-00008F030000}"/>
    <cellStyle name="Normal 2 2 10" xfId="68" xr:uid="{00000000-0005-0000-0000-000090030000}"/>
    <cellStyle name="Normal 2 2 10 2" xfId="69" xr:uid="{00000000-0005-0000-0000-000091030000}"/>
    <cellStyle name="Normal 2 2 10 2 2" xfId="70" xr:uid="{00000000-0005-0000-0000-000092030000}"/>
    <cellStyle name="Normal 2 2 10 2 2 2" xfId="2100" xr:uid="{00000000-0005-0000-0000-000093030000}"/>
    <cellStyle name="Normal 2 2 10 2 2 2 2" xfId="5123" xr:uid="{00000000-0005-0000-0000-000094030000}"/>
    <cellStyle name="Normal 2 2 10 2 2 2 2 2" xfId="10353" xr:uid="{00000000-0005-0000-0000-000095030000}"/>
    <cellStyle name="Normal 2 2 10 2 2 2 3" xfId="3599" xr:uid="{00000000-0005-0000-0000-000096030000}"/>
    <cellStyle name="Normal 2 2 10 2 2 2 3 2" xfId="8829" xr:uid="{00000000-0005-0000-0000-000097030000}"/>
    <cellStyle name="Normal 2 2 10 2 2 2 4" xfId="7331" xr:uid="{00000000-0005-0000-0000-000098030000}"/>
    <cellStyle name="Normal 2 2 10 2 2 3" xfId="1335" xr:uid="{00000000-0005-0000-0000-000099030000}"/>
    <cellStyle name="Normal 2 2 10 2 2 3 2" xfId="4358" xr:uid="{00000000-0005-0000-0000-00009A030000}"/>
    <cellStyle name="Normal 2 2 10 2 2 3 2 2" xfId="9588" xr:uid="{00000000-0005-0000-0000-00009B030000}"/>
    <cellStyle name="Normal 2 2 10 2 2 3 3" xfId="6566" xr:uid="{00000000-0005-0000-0000-00009C030000}"/>
    <cellStyle name="Normal 2 2 10 2 2 4" xfId="2834" xr:uid="{00000000-0005-0000-0000-00009D030000}"/>
    <cellStyle name="Normal 2 2 10 2 2 4 2" xfId="8064" xr:uid="{00000000-0005-0000-0000-00009E030000}"/>
    <cellStyle name="Normal 2 2 10 2 2 5" xfId="5310" xr:uid="{00000000-0005-0000-0000-00009F030000}"/>
    <cellStyle name="Normal 2 2 10 2 3" xfId="1746" xr:uid="{00000000-0005-0000-0000-0000A0030000}"/>
    <cellStyle name="Normal 2 2 10 2 3 2" xfId="4769" xr:uid="{00000000-0005-0000-0000-0000A1030000}"/>
    <cellStyle name="Normal 2 2 10 2 3 2 2" xfId="9999" xr:uid="{00000000-0005-0000-0000-0000A2030000}"/>
    <cellStyle name="Normal 2 2 10 2 3 3" xfId="3245" xr:uid="{00000000-0005-0000-0000-0000A3030000}"/>
    <cellStyle name="Normal 2 2 10 2 3 3 2" xfId="8475" xr:uid="{00000000-0005-0000-0000-0000A4030000}"/>
    <cellStyle name="Normal 2 2 10 2 3 4" xfId="6977" xr:uid="{00000000-0005-0000-0000-0000A5030000}"/>
    <cellStyle name="Normal 2 2 10 2 4" xfId="981" xr:uid="{00000000-0005-0000-0000-0000A6030000}"/>
    <cellStyle name="Normal 2 2 10 2 4 2" xfId="4004" xr:uid="{00000000-0005-0000-0000-0000A7030000}"/>
    <cellStyle name="Normal 2 2 10 2 4 2 2" xfId="9234" xr:uid="{00000000-0005-0000-0000-0000A8030000}"/>
    <cellStyle name="Normal 2 2 10 2 4 3" xfId="6212" xr:uid="{00000000-0005-0000-0000-0000A9030000}"/>
    <cellStyle name="Normal 2 2 10 2 5" xfId="2480" xr:uid="{00000000-0005-0000-0000-0000AA030000}"/>
    <cellStyle name="Normal 2 2 10 2 5 2" xfId="7710" xr:uid="{00000000-0005-0000-0000-0000AB030000}"/>
    <cellStyle name="Normal 2 2 10 2 6" xfId="5309" xr:uid="{00000000-0005-0000-0000-0000AC030000}"/>
    <cellStyle name="Normal 2 2 10 3" xfId="71" xr:uid="{00000000-0005-0000-0000-0000AD030000}"/>
    <cellStyle name="Normal 2 2 10 3 2" xfId="1923" xr:uid="{00000000-0005-0000-0000-0000AE030000}"/>
    <cellStyle name="Normal 2 2 10 3 2 2" xfId="4946" xr:uid="{00000000-0005-0000-0000-0000AF030000}"/>
    <cellStyle name="Normal 2 2 10 3 2 2 2" xfId="10176" xr:uid="{00000000-0005-0000-0000-0000B0030000}"/>
    <cellStyle name="Normal 2 2 10 3 2 3" xfId="3422" xr:uid="{00000000-0005-0000-0000-0000B1030000}"/>
    <cellStyle name="Normal 2 2 10 3 2 3 2" xfId="8652" xr:uid="{00000000-0005-0000-0000-0000B2030000}"/>
    <cellStyle name="Normal 2 2 10 3 2 4" xfId="7154" xr:uid="{00000000-0005-0000-0000-0000B3030000}"/>
    <cellStyle name="Normal 2 2 10 3 3" xfId="1158" xr:uid="{00000000-0005-0000-0000-0000B4030000}"/>
    <cellStyle name="Normal 2 2 10 3 3 2" xfId="4181" xr:uid="{00000000-0005-0000-0000-0000B5030000}"/>
    <cellStyle name="Normal 2 2 10 3 3 2 2" xfId="9411" xr:uid="{00000000-0005-0000-0000-0000B6030000}"/>
    <cellStyle name="Normal 2 2 10 3 3 3" xfId="6389" xr:uid="{00000000-0005-0000-0000-0000B7030000}"/>
    <cellStyle name="Normal 2 2 10 3 4" xfId="2657" xr:uid="{00000000-0005-0000-0000-0000B8030000}"/>
    <cellStyle name="Normal 2 2 10 3 4 2" xfId="7887" xr:uid="{00000000-0005-0000-0000-0000B9030000}"/>
    <cellStyle name="Normal 2 2 10 3 5" xfId="5311" xr:uid="{00000000-0005-0000-0000-0000BA030000}"/>
    <cellStyle name="Normal 2 2 10 4" xfId="1569" xr:uid="{00000000-0005-0000-0000-0000BB030000}"/>
    <cellStyle name="Normal 2 2 10 4 2" xfId="4592" xr:uid="{00000000-0005-0000-0000-0000BC030000}"/>
    <cellStyle name="Normal 2 2 10 4 2 2" xfId="9822" xr:uid="{00000000-0005-0000-0000-0000BD030000}"/>
    <cellStyle name="Normal 2 2 10 4 3" xfId="3068" xr:uid="{00000000-0005-0000-0000-0000BE030000}"/>
    <cellStyle name="Normal 2 2 10 4 3 2" xfId="8298" xr:uid="{00000000-0005-0000-0000-0000BF030000}"/>
    <cellStyle name="Normal 2 2 10 4 4" xfId="6800" xr:uid="{00000000-0005-0000-0000-0000C0030000}"/>
    <cellStyle name="Normal 2 2 10 5" xfId="804" xr:uid="{00000000-0005-0000-0000-0000C1030000}"/>
    <cellStyle name="Normal 2 2 10 5 2" xfId="3827" xr:uid="{00000000-0005-0000-0000-0000C2030000}"/>
    <cellStyle name="Normal 2 2 10 5 2 2" xfId="9057" xr:uid="{00000000-0005-0000-0000-0000C3030000}"/>
    <cellStyle name="Normal 2 2 10 5 3" xfId="6035" xr:uid="{00000000-0005-0000-0000-0000C4030000}"/>
    <cellStyle name="Normal 2 2 10 6" xfId="2303" xr:uid="{00000000-0005-0000-0000-0000C5030000}"/>
    <cellStyle name="Normal 2 2 10 6 2" xfId="7533" xr:uid="{00000000-0005-0000-0000-0000C6030000}"/>
    <cellStyle name="Normal 2 2 10 7" xfId="5308" xr:uid="{00000000-0005-0000-0000-0000C7030000}"/>
    <cellStyle name="Normal 2 2 11" xfId="72" xr:uid="{00000000-0005-0000-0000-0000C8030000}"/>
    <cellStyle name="Normal 2 2 11 2" xfId="73" xr:uid="{00000000-0005-0000-0000-0000C9030000}"/>
    <cellStyle name="Normal 2 2 11 2 2" xfId="74" xr:uid="{00000000-0005-0000-0000-0000CA030000}"/>
    <cellStyle name="Normal 2 2 11 2 2 2" xfId="2158" xr:uid="{00000000-0005-0000-0000-0000CB030000}"/>
    <cellStyle name="Normal 2 2 11 2 2 2 2" xfId="5181" xr:uid="{00000000-0005-0000-0000-0000CC030000}"/>
    <cellStyle name="Normal 2 2 11 2 2 2 2 2" xfId="10411" xr:uid="{00000000-0005-0000-0000-0000CD030000}"/>
    <cellStyle name="Normal 2 2 11 2 2 2 3" xfId="3657" xr:uid="{00000000-0005-0000-0000-0000CE030000}"/>
    <cellStyle name="Normal 2 2 11 2 2 2 3 2" xfId="8887" xr:uid="{00000000-0005-0000-0000-0000CF030000}"/>
    <cellStyle name="Normal 2 2 11 2 2 2 4" xfId="7389" xr:uid="{00000000-0005-0000-0000-0000D0030000}"/>
    <cellStyle name="Normal 2 2 11 2 2 3" xfId="1393" xr:uid="{00000000-0005-0000-0000-0000D1030000}"/>
    <cellStyle name="Normal 2 2 11 2 2 3 2" xfId="4416" xr:uid="{00000000-0005-0000-0000-0000D2030000}"/>
    <cellStyle name="Normal 2 2 11 2 2 3 2 2" xfId="9646" xr:uid="{00000000-0005-0000-0000-0000D3030000}"/>
    <cellStyle name="Normal 2 2 11 2 2 3 3" xfId="6624" xr:uid="{00000000-0005-0000-0000-0000D4030000}"/>
    <cellStyle name="Normal 2 2 11 2 2 4" xfId="2892" xr:uid="{00000000-0005-0000-0000-0000D5030000}"/>
    <cellStyle name="Normal 2 2 11 2 2 4 2" xfId="8122" xr:uid="{00000000-0005-0000-0000-0000D6030000}"/>
    <cellStyle name="Normal 2 2 11 2 2 5" xfId="5314" xr:uid="{00000000-0005-0000-0000-0000D7030000}"/>
    <cellStyle name="Normal 2 2 11 2 3" xfId="1804" xr:uid="{00000000-0005-0000-0000-0000D8030000}"/>
    <cellStyle name="Normal 2 2 11 2 3 2" xfId="4827" xr:uid="{00000000-0005-0000-0000-0000D9030000}"/>
    <cellStyle name="Normal 2 2 11 2 3 2 2" xfId="10057" xr:uid="{00000000-0005-0000-0000-0000DA030000}"/>
    <cellStyle name="Normal 2 2 11 2 3 3" xfId="3303" xr:uid="{00000000-0005-0000-0000-0000DB030000}"/>
    <cellStyle name="Normal 2 2 11 2 3 3 2" xfId="8533" xr:uid="{00000000-0005-0000-0000-0000DC030000}"/>
    <cellStyle name="Normal 2 2 11 2 3 4" xfId="7035" xr:uid="{00000000-0005-0000-0000-0000DD030000}"/>
    <cellStyle name="Normal 2 2 11 2 4" xfId="1039" xr:uid="{00000000-0005-0000-0000-0000DE030000}"/>
    <cellStyle name="Normal 2 2 11 2 4 2" xfId="4062" xr:uid="{00000000-0005-0000-0000-0000DF030000}"/>
    <cellStyle name="Normal 2 2 11 2 4 2 2" xfId="9292" xr:uid="{00000000-0005-0000-0000-0000E0030000}"/>
    <cellStyle name="Normal 2 2 11 2 4 3" xfId="6270" xr:uid="{00000000-0005-0000-0000-0000E1030000}"/>
    <cellStyle name="Normal 2 2 11 2 5" xfId="2538" xr:uid="{00000000-0005-0000-0000-0000E2030000}"/>
    <cellStyle name="Normal 2 2 11 2 5 2" xfId="7768" xr:uid="{00000000-0005-0000-0000-0000E3030000}"/>
    <cellStyle name="Normal 2 2 11 2 6" xfId="5313" xr:uid="{00000000-0005-0000-0000-0000E4030000}"/>
    <cellStyle name="Normal 2 2 11 3" xfId="75" xr:uid="{00000000-0005-0000-0000-0000E5030000}"/>
    <cellStyle name="Normal 2 2 11 3 2" xfId="1981" xr:uid="{00000000-0005-0000-0000-0000E6030000}"/>
    <cellStyle name="Normal 2 2 11 3 2 2" xfId="5004" xr:uid="{00000000-0005-0000-0000-0000E7030000}"/>
    <cellStyle name="Normal 2 2 11 3 2 2 2" xfId="10234" xr:uid="{00000000-0005-0000-0000-0000E8030000}"/>
    <cellStyle name="Normal 2 2 11 3 2 3" xfId="3480" xr:uid="{00000000-0005-0000-0000-0000E9030000}"/>
    <cellStyle name="Normal 2 2 11 3 2 3 2" xfId="8710" xr:uid="{00000000-0005-0000-0000-0000EA030000}"/>
    <cellStyle name="Normal 2 2 11 3 2 4" xfId="7212" xr:uid="{00000000-0005-0000-0000-0000EB030000}"/>
    <cellStyle name="Normal 2 2 11 3 3" xfId="1216" xr:uid="{00000000-0005-0000-0000-0000EC030000}"/>
    <cellStyle name="Normal 2 2 11 3 3 2" xfId="4239" xr:uid="{00000000-0005-0000-0000-0000ED030000}"/>
    <cellStyle name="Normal 2 2 11 3 3 2 2" xfId="9469" xr:uid="{00000000-0005-0000-0000-0000EE030000}"/>
    <cellStyle name="Normal 2 2 11 3 3 3" xfId="6447" xr:uid="{00000000-0005-0000-0000-0000EF030000}"/>
    <cellStyle name="Normal 2 2 11 3 4" xfId="2715" xr:uid="{00000000-0005-0000-0000-0000F0030000}"/>
    <cellStyle name="Normal 2 2 11 3 4 2" xfId="7945" xr:uid="{00000000-0005-0000-0000-0000F1030000}"/>
    <cellStyle name="Normal 2 2 11 3 5" xfId="5315" xr:uid="{00000000-0005-0000-0000-0000F2030000}"/>
    <cellStyle name="Normal 2 2 11 4" xfId="1627" xr:uid="{00000000-0005-0000-0000-0000F3030000}"/>
    <cellStyle name="Normal 2 2 11 4 2" xfId="4650" xr:uid="{00000000-0005-0000-0000-0000F4030000}"/>
    <cellStyle name="Normal 2 2 11 4 2 2" xfId="9880" xr:uid="{00000000-0005-0000-0000-0000F5030000}"/>
    <cellStyle name="Normal 2 2 11 4 3" xfId="3126" xr:uid="{00000000-0005-0000-0000-0000F6030000}"/>
    <cellStyle name="Normal 2 2 11 4 3 2" xfId="8356" xr:uid="{00000000-0005-0000-0000-0000F7030000}"/>
    <cellStyle name="Normal 2 2 11 4 4" xfId="6858" xr:uid="{00000000-0005-0000-0000-0000F8030000}"/>
    <cellStyle name="Normal 2 2 11 5" xfId="862" xr:uid="{00000000-0005-0000-0000-0000F9030000}"/>
    <cellStyle name="Normal 2 2 11 5 2" xfId="3885" xr:uid="{00000000-0005-0000-0000-0000FA030000}"/>
    <cellStyle name="Normal 2 2 11 5 2 2" xfId="9115" xr:uid="{00000000-0005-0000-0000-0000FB030000}"/>
    <cellStyle name="Normal 2 2 11 5 3" xfId="6093" xr:uid="{00000000-0005-0000-0000-0000FC030000}"/>
    <cellStyle name="Normal 2 2 11 6" xfId="2361" xr:uid="{00000000-0005-0000-0000-0000FD030000}"/>
    <cellStyle name="Normal 2 2 11 6 2" xfId="7591" xr:uid="{00000000-0005-0000-0000-0000FE030000}"/>
    <cellStyle name="Normal 2 2 11 7" xfId="5312" xr:uid="{00000000-0005-0000-0000-0000FF030000}"/>
    <cellStyle name="Normal 2 2 12" xfId="76" xr:uid="{00000000-0005-0000-0000-000000040000}"/>
    <cellStyle name="Normal 2 2 12 2" xfId="77" xr:uid="{00000000-0005-0000-0000-000001040000}"/>
    <cellStyle name="Normal 2 2 12 2 2" xfId="78" xr:uid="{00000000-0005-0000-0000-000002040000}"/>
    <cellStyle name="Normal 2 2 12 2 2 2" xfId="2170" xr:uid="{00000000-0005-0000-0000-000003040000}"/>
    <cellStyle name="Normal 2 2 12 2 2 2 2" xfId="5193" xr:uid="{00000000-0005-0000-0000-000004040000}"/>
    <cellStyle name="Normal 2 2 12 2 2 2 2 2" xfId="10423" xr:uid="{00000000-0005-0000-0000-000005040000}"/>
    <cellStyle name="Normal 2 2 12 2 2 2 3" xfId="3669" xr:uid="{00000000-0005-0000-0000-000006040000}"/>
    <cellStyle name="Normal 2 2 12 2 2 2 3 2" xfId="8899" xr:uid="{00000000-0005-0000-0000-000007040000}"/>
    <cellStyle name="Normal 2 2 12 2 2 2 4" xfId="7401" xr:uid="{00000000-0005-0000-0000-000008040000}"/>
    <cellStyle name="Normal 2 2 12 2 2 3" xfId="1405" xr:uid="{00000000-0005-0000-0000-000009040000}"/>
    <cellStyle name="Normal 2 2 12 2 2 3 2" xfId="4428" xr:uid="{00000000-0005-0000-0000-00000A040000}"/>
    <cellStyle name="Normal 2 2 12 2 2 3 2 2" xfId="9658" xr:uid="{00000000-0005-0000-0000-00000B040000}"/>
    <cellStyle name="Normal 2 2 12 2 2 3 3" xfId="6636" xr:uid="{00000000-0005-0000-0000-00000C040000}"/>
    <cellStyle name="Normal 2 2 12 2 2 4" xfId="2904" xr:uid="{00000000-0005-0000-0000-00000D040000}"/>
    <cellStyle name="Normal 2 2 12 2 2 4 2" xfId="8134" xr:uid="{00000000-0005-0000-0000-00000E040000}"/>
    <cellStyle name="Normal 2 2 12 2 2 5" xfId="5318" xr:uid="{00000000-0005-0000-0000-00000F040000}"/>
    <cellStyle name="Normal 2 2 12 2 3" xfId="1816" xr:uid="{00000000-0005-0000-0000-000010040000}"/>
    <cellStyle name="Normal 2 2 12 2 3 2" xfId="4839" xr:uid="{00000000-0005-0000-0000-000011040000}"/>
    <cellStyle name="Normal 2 2 12 2 3 2 2" xfId="10069" xr:uid="{00000000-0005-0000-0000-000012040000}"/>
    <cellStyle name="Normal 2 2 12 2 3 3" xfId="3315" xr:uid="{00000000-0005-0000-0000-000013040000}"/>
    <cellStyle name="Normal 2 2 12 2 3 3 2" xfId="8545" xr:uid="{00000000-0005-0000-0000-000014040000}"/>
    <cellStyle name="Normal 2 2 12 2 3 4" xfId="7047" xr:uid="{00000000-0005-0000-0000-000015040000}"/>
    <cellStyle name="Normal 2 2 12 2 4" xfId="1051" xr:uid="{00000000-0005-0000-0000-000016040000}"/>
    <cellStyle name="Normal 2 2 12 2 4 2" xfId="4074" xr:uid="{00000000-0005-0000-0000-000017040000}"/>
    <cellStyle name="Normal 2 2 12 2 4 2 2" xfId="9304" xr:uid="{00000000-0005-0000-0000-000018040000}"/>
    <cellStyle name="Normal 2 2 12 2 4 3" xfId="6282" xr:uid="{00000000-0005-0000-0000-000019040000}"/>
    <cellStyle name="Normal 2 2 12 2 5" xfId="2550" xr:uid="{00000000-0005-0000-0000-00001A040000}"/>
    <cellStyle name="Normal 2 2 12 2 5 2" xfId="7780" xr:uid="{00000000-0005-0000-0000-00001B040000}"/>
    <cellStyle name="Normal 2 2 12 2 6" xfId="5317" xr:uid="{00000000-0005-0000-0000-00001C040000}"/>
    <cellStyle name="Normal 2 2 12 3" xfId="79" xr:uid="{00000000-0005-0000-0000-00001D040000}"/>
    <cellStyle name="Normal 2 2 12 3 2" xfId="1993" xr:uid="{00000000-0005-0000-0000-00001E040000}"/>
    <cellStyle name="Normal 2 2 12 3 2 2" xfId="5016" xr:uid="{00000000-0005-0000-0000-00001F040000}"/>
    <cellStyle name="Normal 2 2 12 3 2 2 2" xfId="10246" xr:uid="{00000000-0005-0000-0000-000020040000}"/>
    <cellStyle name="Normal 2 2 12 3 2 3" xfId="3492" xr:uid="{00000000-0005-0000-0000-000021040000}"/>
    <cellStyle name="Normal 2 2 12 3 2 3 2" xfId="8722" xr:uid="{00000000-0005-0000-0000-000022040000}"/>
    <cellStyle name="Normal 2 2 12 3 2 4" xfId="7224" xr:uid="{00000000-0005-0000-0000-000023040000}"/>
    <cellStyle name="Normal 2 2 12 3 3" xfId="1228" xr:uid="{00000000-0005-0000-0000-000024040000}"/>
    <cellStyle name="Normal 2 2 12 3 3 2" xfId="4251" xr:uid="{00000000-0005-0000-0000-000025040000}"/>
    <cellStyle name="Normal 2 2 12 3 3 2 2" xfId="9481" xr:uid="{00000000-0005-0000-0000-000026040000}"/>
    <cellStyle name="Normal 2 2 12 3 3 3" xfId="6459" xr:uid="{00000000-0005-0000-0000-000027040000}"/>
    <cellStyle name="Normal 2 2 12 3 4" xfId="2727" xr:uid="{00000000-0005-0000-0000-000028040000}"/>
    <cellStyle name="Normal 2 2 12 3 4 2" xfId="7957" xr:uid="{00000000-0005-0000-0000-000029040000}"/>
    <cellStyle name="Normal 2 2 12 3 5" xfId="5319" xr:uid="{00000000-0005-0000-0000-00002A040000}"/>
    <cellStyle name="Normal 2 2 12 4" xfId="1639" xr:uid="{00000000-0005-0000-0000-00002B040000}"/>
    <cellStyle name="Normal 2 2 12 4 2" xfId="4662" xr:uid="{00000000-0005-0000-0000-00002C040000}"/>
    <cellStyle name="Normal 2 2 12 4 2 2" xfId="9892" xr:uid="{00000000-0005-0000-0000-00002D040000}"/>
    <cellStyle name="Normal 2 2 12 4 3" xfId="3138" xr:uid="{00000000-0005-0000-0000-00002E040000}"/>
    <cellStyle name="Normal 2 2 12 4 3 2" xfId="8368" xr:uid="{00000000-0005-0000-0000-00002F040000}"/>
    <cellStyle name="Normal 2 2 12 4 4" xfId="6870" xr:uid="{00000000-0005-0000-0000-000030040000}"/>
    <cellStyle name="Normal 2 2 12 5" xfId="874" xr:uid="{00000000-0005-0000-0000-000031040000}"/>
    <cellStyle name="Normal 2 2 12 5 2" xfId="3897" xr:uid="{00000000-0005-0000-0000-000032040000}"/>
    <cellStyle name="Normal 2 2 12 5 2 2" xfId="9127" xr:uid="{00000000-0005-0000-0000-000033040000}"/>
    <cellStyle name="Normal 2 2 12 5 3" xfId="6105" xr:uid="{00000000-0005-0000-0000-000034040000}"/>
    <cellStyle name="Normal 2 2 12 6" xfId="2373" xr:uid="{00000000-0005-0000-0000-000035040000}"/>
    <cellStyle name="Normal 2 2 12 6 2" xfId="7603" xr:uid="{00000000-0005-0000-0000-000036040000}"/>
    <cellStyle name="Normal 2 2 12 7" xfId="5316" xr:uid="{00000000-0005-0000-0000-000037040000}"/>
    <cellStyle name="Normal 2 2 13" xfId="80" xr:uid="{00000000-0005-0000-0000-000038040000}"/>
    <cellStyle name="Normal 2 2 13 2" xfId="81" xr:uid="{00000000-0005-0000-0000-000039040000}"/>
    <cellStyle name="Normal 2 2 13 2 2" xfId="82" xr:uid="{00000000-0005-0000-0000-00003A040000}"/>
    <cellStyle name="Normal 2 2 13 2 2 2" xfId="2182" xr:uid="{00000000-0005-0000-0000-00003B040000}"/>
    <cellStyle name="Normal 2 2 13 2 2 2 2" xfId="5205" xr:uid="{00000000-0005-0000-0000-00003C040000}"/>
    <cellStyle name="Normal 2 2 13 2 2 2 2 2" xfId="10435" xr:uid="{00000000-0005-0000-0000-00003D040000}"/>
    <cellStyle name="Normal 2 2 13 2 2 2 3" xfId="3681" xr:uid="{00000000-0005-0000-0000-00003E040000}"/>
    <cellStyle name="Normal 2 2 13 2 2 2 3 2" xfId="8911" xr:uid="{00000000-0005-0000-0000-00003F040000}"/>
    <cellStyle name="Normal 2 2 13 2 2 2 4" xfId="7413" xr:uid="{00000000-0005-0000-0000-000040040000}"/>
    <cellStyle name="Normal 2 2 13 2 2 3" xfId="1417" xr:uid="{00000000-0005-0000-0000-000041040000}"/>
    <cellStyle name="Normal 2 2 13 2 2 3 2" xfId="4440" xr:uid="{00000000-0005-0000-0000-000042040000}"/>
    <cellStyle name="Normal 2 2 13 2 2 3 2 2" xfId="9670" xr:uid="{00000000-0005-0000-0000-000043040000}"/>
    <cellStyle name="Normal 2 2 13 2 2 3 3" xfId="6648" xr:uid="{00000000-0005-0000-0000-000044040000}"/>
    <cellStyle name="Normal 2 2 13 2 2 4" xfId="2916" xr:uid="{00000000-0005-0000-0000-000045040000}"/>
    <cellStyle name="Normal 2 2 13 2 2 4 2" xfId="8146" xr:uid="{00000000-0005-0000-0000-000046040000}"/>
    <cellStyle name="Normal 2 2 13 2 2 5" xfId="5322" xr:uid="{00000000-0005-0000-0000-000047040000}"/>
    <cellStyle name="Normal 2 2 13 2 3" xfId="1828" xr:uid="{00000000-0005-0000-0000-000048040000}"/>
    <cellStyle name="Normal 2 2 13 2 3 2" xfId="4851" xr:uid="{00000000-0005-0000-0000-000049040000}"/>
    <cellStyle name="Normal 2 2 13 2 3 2 2" xfId="10081" xr:uid="{00000000-0005-0000-0000-00004A040000}"/>
    <cellStyle name="Normal 2 2 13 2 3 3" xfId="3327" xr:uid="{00000000-0005-0000-0000-00004B040000}"/>
    <cellStyle name="Normal 2 2 13 2 3 3 2" xfId="8557" xr:uid="{00000000-0005-0000-0000-00004C040000}"/>
    <cellStyle name="Normal 2 2 13 2 3 4" xfId="7059" xr:uid="{00000000-0005-0000-0000-00004D040000}"/>
    <cellStyle name="Normal 2 2 13 2 4" xfId="1063" xr:uid="{00000000-0005-0000-0000-00004E040000}"/>
    <cellStyle name="Normal 2 2 13 2 4 2" xfId="4086" xr:uid="{00000000-0005-0000-0000-00004F040000}"/>
    <cellStyle name="Normal 2 2 13 2 4 2 2" xfId="9316" xr:uid="{00000000-0005-0000-0000-000050040000}"/>
    <cellStyle name="Normal 2 2 13 2 4 3" xfId="6294" xr:uid="{00000000-0005-0000-0000-000051040000}"/>
    <cellStyle name="Normal 2 2 13 2 5" xfId="2562" xr:uid="{00000000-0005-0000-0000-000052040000}"/>
    <cellStyle name="Normal 2 2 13 2 5 2" xfId="7792" xr:uid="{00000000-0005-0000-0000-000053040000}"/>
    <cellStyle name="Normal 2 2 13 2 6" xfId="5321" xr:uid="{00000000-0005-0000-0000-000054040000}"/>
    <cellStyle name="Normal 2 2 13 3" xfId="83" xr:uid="{00000000-0005-0000-0000-000055040000}"/>
    <cellStyle name="Normal 2 2 13 3 2" xfId="2005" xr:uid="{00000000-0005-0000-0000-000056040000}"/>
    <cellStyle name="Normal 2 2 13 3 2 2" xfId="5028" xr:uid="{00000000-0005-0000-0000-000057040000}"/>
    <cellStyle name="Normal 2 2 13 3 2 2 2" xfId="10258" xr:uid="{00000000-0005-0000-0000-000058040000}"/>
    <cellStyle name="Normal 2 2 13 3 2 3" xfId="3504" xr:uid="{00000000-0005-0000-0000-000059040000}"/>
    <cellStyle name="Normal 2 2 13 3 2 3 2" xfId="8734" xr:uid="{00000000-0005-0000-0000-00005A040000}"/>
    <cellStyle name="Normal 2 2 13 3 2 4" xfId="7236" xr:uid="{00000000-0005-0000-0000-00005B040000}"/>
    <cellStyle name="Normal 2 2 13 3 3" xfId="1240" xr:uid="{00000000-0005-0000-0000-00005C040000}"/>
    <cellStyle name="Normal 2 2 13 3 3 2" xfId="4263" xr:uid="{00000000-0005-0000-0000-00005D040000}"/>
    <cellStyle name="Normal 2 2 13 3 3 2 2" xfId="9493" xr:uid="{00000000-0005-0000-0000-00005E040000}"/>
    <cellStyle name="Normal 2 2 13 3 3 3" xfId="6471" xr:uid="{00000000-0005-0000-0000-00005F040000}"/>
    <cellStyle name="Normal 2 2 13 3 4" xfId="2739" xr:uid="{00000000-0005-0000-0000-000060040000}"/>
    <cellStyle name="Normal 2 2 13 3 4 2" xfId="7969" xr:uid="{00000000-0005-0000-0000-000061040000}"/>
    <cellStyle name="Normal 2 2 13 3 5" xfId="5323" xr:uid="{00000000-0005-0000-0000-000062040000}"/>
    <cellStyle name="Normal 2 2 13 4" xfId="1651" xr:uid="{00000000-0005-0000-0000-000063040000}"/>
    <cellStyle name="Normal 2 2 13 4 2" xfId="4674" xr:uid="{00000000-0005-0000-0000-000064040000}"/>
    <cellStyle name="Normal 2 2 13 4 2 2" xfId="9904" xr:uid="{00000000-0005-0000-0000-000065040000}"/>
    <cellStyle name="Normal 2 2 13 4 3" xfId="3150" xr:uid="{00000000-0005-0000-0000-000066040000}"/>
    <cellStyle name="Normal 2 2 13 4 3 2" xfId="8380" xr:uid="{00000000-0005-0000-0000-000067040000}"/>
    <cellStyle name="Normal 2 2 13 4 4" xfId="6882" xr:uid="{00000000-0005-0000-0000-000068040000}"/>
    <cellStyle name="Normal 2 2 13 5" xfId="886" xr:uid="{00000000-0005-0000-0000-000069040000}"/>
    <cellStyle name="Normal 2 2 13 5 2" xfId="3909" xr:uid="{00000000-0005-0000-0000-00006A040000}"/>
    <cellStyle name="Normal 2 2 13 5 2 2" xfId="9139" xr:uid="{00000000-0005-0000-0000-00006B040000}"/>
    <cellStyle name="Normal 2 2 13 5 3" xfId="6117" xr:uid="{00000000-0005-0000-0000-00006C040000}"/>
    <cellStyle name="Normal 2 2 13 6" xfId="2385" xr:uid="{00000000-0005-0000-0000-00006D040000}"/>
    <cellStyle name="Normal 2 2 13 6 2" xfId="7615" xr:uid="{00000000-0005-0000-0000-00006E040000}"/>
    <cellStyle name="Normal 2 2 13 7" xfId="5320" xr:uid="{00000000-0005-0000-0000-00006F040000}"/>
    <cellStyle name="Normal 2 2 14" xfId="84" xr:uid="{00000000-0005-0000-0000-000070040000}"/>
    <cellStyle name="Normal 2 2 14 2" xfId="85" xr:uid="{00000000-0005-0000-0000-000071040000}"/>
    <cellStyle name="Normal 2 2 14 2 2" xfId="2017" xr:uid="{00000000-0005-0000-0000-000072040000}"/>
    <cellStyle name="Normal 2 2 14 2 2 2" xfId="5040" xr:uid="{00000000-0005-0000-0000-000073040000}"/>
    <cellStyle name="Normal 2 2 14 2 2 2 2" xfId="10270" xr:uid="{00000000-0005-0000-0000-000074040000}"/>
    <cellStyle name="Normal 2 2 14 2 2 3" xfId="3516" xr:uid="{00000000-0005-0000-0000-000075040000}"/>
    <cellStyle name="Normal 2 2 14 2 2 3 2" xfId="8746" xr:uid="{00000000-0005-0000-0000-000076040000}"/>
    <cellStyle name="Normal 2 2 14 2 2 4" xfId="7248" xr:uid="{00000000-0005-0000-0000-000077040000}"/>
    <cellStyle name="Normal 2 2 14 2 3" xfId="1252" xr:uid="{00000000-0005-0000-0000-000078040000}"/>
    <cellStyle name="Normal 2 2 14 2 3 2" xfId="4275" xr:uid="{00000000-0005-0000-0000-000079040000}"/>
    <cellStyle name="Normal 2 2 14 2 3 2 2" xfId="9505" xr:uid="{00000000-0005-0000-0000-00007A040000}"/>
    <cellStyle name="Normal 2 2 14 2 3 3" xfId="6483" xr:uid="{00000000-0005-0000-0000-00007B040000}"/>
    <cellStyle name="Normal 2 2 14 2 4" xfId="2751" xr:uid="{00000000-0005-0000-0000-00007C040000}"/>
    <cellStyle name="Normal 2 2 14 2 4 2" xfId="7981" xr:uid="{00000000-0005-0000-0000-00007D040000}"/>
    <cellStyle name="Normal 2 2 14 2 5" xfId="5325" xr:uid="{00000000-0005-0000-0000-00007E040000}"/>
    <cellStyle name="Normal 2 2 14 3" xfId="1663" xr:uid="{00000000-0005-0000-0000-00007F040000}"/>
    <cellStyle name="Normal 2 2 14 3 2" xfId="4686" xr:uid="{00000000-0005-0000-0000-000080040000}"/>
    <cellStyle name="Normal 2 2 14 3 2 2" xfId="9916" xr:uid="{00000000-0005-0000-0000-000081040000}"/>
    <cellStyle name="Normal 2 2 14 3 3" xfId="3162" xr:uid="{00000000-0005-0000-0000-000082040000}"/>
    <cellStyle name="Normal 2 2 14 3 3 2" xfId="8392" xr:uid="{00000000-0005-0000-0000-000083040000}"/>
    <cellStyle name="Normal 2 2 14 3 4" xfId="6894" xr:uid="{00000000-0005-0000-0000-000084040000}"/>
    <cellStyle name="Normal 2 2 14 4" xfId="898" xr:uid="{00000000-0005-0000-0000-000085040000}"/>
    <cellStyle name="Normal 2 2 14 4 2" xfId="3921" xr:uid="{00000000-0005-0000-0000-000086040000}"/>
    <cellStyle name="Normal 2 2 14 4 2 2" xfId="9151" xr:uid="{00000000-0005-0000-0000-000087040000}"/>
    <cellStyle name="Normal 2 2 14 4 3" xfId="6129" xr:uid="{00000000-0005-0000-0000-000088040000}"/>
    <cellStyle name="Normal 2 2 14 5" xfId="2397" xr:uid="{00000000-0005-0000-0000-000089040000}"/>
    <cellStyle name="Normal 2 2 14 5 2" xfId="7627" xr:uid="{00000000-0005-0000-0000-00008A040000}"/>
    <cellStyle name="Normal 2 2 14 6" xfId="5324" xr:uid="{00000000-0005-0000-0000-00008B040000}"/>
    <cellStyle name="Normal 2 2 15" xfId="86" xr:uid="{00000000-0005-0000-0000-00008C040000}"/>
    <cellStyle name="Normal 2 2 15 2" xfId="1840" xr:uid="{00000000-0005-0000-0000-00008D040000}"/>
    <cellStyle name="Normal 2 2 15 2 2" xfId="4863" xr:uid="{00000000-0005-0000-0000-00008E040000}"/>
    <cellStyle name="Normal 2 2 15 2 2 2" xfId="10093" xr:uid="{00000000-0005-0000-0000-00008F040000}"/>
    <cellStyle name="Normal 2 2 15 2 3" xfId="3339" xr:uid="{00000000-0005-0000-0000-000090040000}"/>
    <cellStyle name="Normal 2 2 15 2 3 2" xfId="8569" xr:uid="{00000000-0005-0000-0000-000091040000}"/>
    <cellStyle name="Normal 2 2 15 2 4" xfId="7071" xr:uid="{00000000-0005-0000-0000-000092040000}"/>
    <cellStyle name="Normal 2 2 15 3" xfId="1075" xr:uid="{00000000-0005-0000-0000-000093040000}"/>
    <cellStyle name="Normal 2 2 15 3 2" xfId="4098" xr:uid="{00000000-0005-0000-0000-000094040000}"/>
    <cellStyle name="Normal 2 2 15 3 2 2" xfId="9328" xr:uid="{00000000-0005-0000-0000-000095040000}"/>
    <cellStyle name="Normal 2 2 15 3 3" xfId="6306" xr:uid="{00000000-0005-0000-0000-000096040000}"/>
    <cellStyle name="Normal 2 2 15 4" xfId="2574" xr:uid="{00000000-0005-0000-0000-000097040000}"/>
    <cellStyle name="Normal 2 2 15 4 2" xfId="7804" xr:uid="{00000000-0005-0000-0000-000098040000}"/>
    <cellStyle name="Normal 2 2 15 5" xfId="5326" xr:uid="{00000000-0005-0000-0000-000099040000}"/>
    <cellStyle name="Normal 2 2 16" xfId="1487" xr:uid="{00000000-0005-0000-0000-00009A040000}"/>
    <cellStyle name="Normal 2 2 16 2" xfId="4510" xr:uid="{00000000-0005-0000-0000-00009B040000}"/>
    <cellStyle name="Normal 2 2 16 2 2" xfId="9740" xr:uid="{00000000-0005-0000-0000-00009C040000}"/>
    <cellStyle name="Normal 2 2 16 3" xfId="2986" xr:uid="{00000000-0005-0000-0000-00009D040000}"/>
    <cellStyle name="Normal 2 2 16 3 2" xfId="8216" xr:uid="{00000000-0005-0000-0000-00009E040000}"/>
    <cellStyle name="Normal 2 2 16 4" xfId="6718" xr:uid="{00000000-0005-0000-0000-00009F040000}"/>
    <cellStyle name="Normal 2 2 17" xfId="1429" xr:uid="{00000000-0005-0000-0000-0000A0040000}"/>
    <cellStyle name="Normal 2 2 17 2" xfId="4452" xr:uid="{00000000-0005-0000-0000-0000A1040000}"/>
    <cellStyle name="Normal 2 2 17 2 2" xfId="9682" xr:uid="{00000000-0005-0000-0000-0000A2040000}"/>
    <cellStyle name="Normal 2 2 17 3" xfId="2928" xr:uid="{00000000-0005-0000-0000-0000A3040000}"/>
    <cellStyle name="Normal 2 2 17 3 2" xfId="8158" xr:uid="{00000000-0005-0000-0000-0000A4040000}"/>
    <cellStyle name="Normal 2 2 17 4" xfId="6660" xr:uid="{00000000-0005-0000-0000-0000A5040000}"/>
    <cellStyle name="Normal 2 2 18" xfId="2194" xr:uid="{00000000-0005-0000-0000-0000A6040000}"/>
    <cellStyle name="Normal 2 2 18 2" xfId="5217" xr:uid="{00000000-0005-0000-0000-0000A7040000}"/>
    <cellStyle name="Normal 2 2 18 2 2" xfId="10447" xr:uid="{00000000-0005-0000-0000-0000A8040000}"/>
    <cellStyle name="Normal 2 2 18 3" xfId="3693" xr:uid="{00000000-0005-0000-0000-0000A9040000}"/>
    <cellStyle name="Normal 2 2 18 3 2" xfId="8923" xr:uid="{00000000-0005-0000-0000-0000AA040000}"/>
    <cellStyle name="Normal 2 2 18 4" xfId="7425" xr:uid="{00000000-0005-0000-0000-0000AB040000}"/>
    <cellStyle name="Normal 2 2 19" xfId="2208" xr:uid="{00000000-0005-0000-0000-0000AC040000}"/>
    <cellStyle name="Normal 2 2 19 2" xfId="5230" xr:uid="{00000000-0005-0000-0000-0000AD040000}"/>
    <cellStyle name="Normal 2 2 19 2 2" xfId="10460" xr:uid="{00000000-0005-0000-0000-0000AE040000}"/>
    <cellStyle name="Normal 2 2 19 3" xfId="3706" xr:uid="{00000000-0005-0000-0000-0000AF040000}"/>
    <cellStyle name="Normal 2 2 19 3 2" xfId="8936" xr:uid="{00000000-0005-0000-0000-0000B0040000}"/>
    <cellStyle name="Normal 2 2 19 4" xfId="7438" xr:uid="{00000000-0005-0000-0000-0000B1040000}"/>
    <cellStyle name="Normal 2 2 2" xfId="87" xr:uid="{00000000-0005-0000-0000-0000B2040000}"/>
    <cellStyle name="Normal 2 2 2 10" xfId="88" xr:uid="{00000000-0005-0000-0000-0000B3040000}"/>
    <cellStyle name="Normal 2 2 2 10 2" xfId="89" xr:uid="{00000000-0005-0000-0000-0000B4040000}"/>
    <cellStyle name="Normal 2 2 2 10 2 2" xfId="90" xr:uid="{00000000-0005-0000-0000-0000B5040000}"/>
    <cellStyle name="Normal 2 2 2 10 2 2 2" xfId="2171" xr:uid="{00000000-0005-0000-0000-0000B6040000}"/>
    <cellStyle name="Normal 2 2 2 10 2 2 2 2" xfId="5194" xr:uid="{00000000-0005-0000-0000-0000B7040000}"/>
    <cellStyle name="Normal 2 2 2 10 2 2 2 2 2" xfId="10424" xr:uid="{00000000-0005-0000-0000-0000B8040000}"/>
    <cellStyle name="Normal 2 2 2 10 2 2 2 3" xfId="3670" xr:uid="{00000000-0005-0000-0000-0000B9040000}"/>
    <cellStyle name="Normal 2 2 2 10 2 2 2 3 2" xfId="8900" xr:uid="{00000000-0005-0000-0000-0000BA040000}"/>
    <cellStyle name="Normal 2 2 2 10 2 2 2 4" xfId="7402" xr:uid="{00000000-0005-0000-0000-0000BB040000}"/>
    <cellStyle name="Normal 2 2 2 10 2 2 3" xfId="1406" xr:uid="{00000000-0005-0000-0000-0000BC040000}"/>
    <cellStyle name="Normal 2 2 2 10 2 2 3 2" xfId="4429" xr:uid="{00000000-0005-0000-0000-0000BD040000}"/>
    <cellStyle name="Normal 2 2 2 10 2 2 3 2 2" xfId="9659" xr:uid="{00000000-0005-0000-0000-0000BE040000}"/>
    <cellStyle name="Normal 2 2 2 10 2 2 3 3" xfId="6637" xr:uid="{00000000-0005-0000-0000-0000BF040000}"/>
    <cellStyle name="Normal 2 2 2 10 2 2 4" xfId="2905" xr:uid="{00000000-0005-0000-0000-0000C0040000}"/>
    <cellStyle name="Normal 2 2 2 10 2 2 4 2" xfId="8135" xr:uid="{00000000-0005-0000-0000-0000C1040000}"/>
    <cellStyle name="Normal 2 2 2 10 2 2 5" xfId="5330" xr:uid="{00000000-0005-0000-0000-0000C2040000}"/>
    <cellStyle name="Normal 2 2 2 10 2 3" xfId="1817" xr:uid="{00000000-0005-0000-0000-0000C3040000}"/>
    <cellStyle name="Normal 2 2 2 10 2 3 2" xfId="4840" xr:uid="{00000000-0005-0000-0000-0000C4040000}"/>
    <cellStyle name="Normal 2 2 2 10 2 3 2 2" xfId="10070" xr:uid="{00000000-0005-0000-0000-0000C5040000}"/>
    <cellStyle name="Normal 2 2 2 10 2 3 3" xfId="3316" xr:uid="{00000000-0005-0000-0000-0000C6040000}"/>
    <cellStyle name="Normal 2 2 2 10 2 3 3 2" xfId="8546" xr:uid="{00000000-0005-0000-0000-0000C7040000}"/>
    <cellStyle name="Normal 2 2 2 10 2 3 4" xfId="7048" xr:uid="{00000000-0005-0000-0000-0000C8040000}"/>
    <cellStyle name="Normal 2 2 2 10 2 4" xfId="1052" xr:uid="{00000000-0005-0000-0000-0000C9040000}"/>
    <cellStyle name="Normal 2 2 2 10 2 4 2" xfId="4075" xr:uid="{00000000-0005-0000-0000-0000CA040000}"/>
    <cellStyle name="Normal 2 2 2 10 2 4 2 2" xfId="9305" xr:uid="{00000000-0005-0000-0000-0000CB040000}"/>
    <cellStyle name="Normal 2 2 2 10 2 4 3" xfId="6283" xr:uid="{00000000-0005-0000-0000-0000CC040000}"/>
    <cellStyle name="Normal 2 2 2 10 2 5" xfId="2551" xr:uid="{00000000-0005-0000-0000-0000CD040000}"/>
    <cellStyle name="Normal 2 2 2 10 2 5 2" xfId="7781" xr:uid="{00000000-0005-0000-0000-0000CE040000}"/>
    <cellStyle name="Normal 2 2 2 10 2 6" xfId="5329" xr:uid="{00000000-0005-0000-0000-0000CF040000}"/>
    <cellStyle name="Normal 2 2 2 10 3" xfId="91" xr:uid="{00000000-0005-0000-0000-0000D0040000}"/>
    <cellStyle name="Normal 2 2 2 10 3 2" xfId="1994" xr:uid="{00000000-0005-0000-0000-0000D1040000}"/>
    <cellStyle name="Normal 2 2 2 10 3 2 2" xfId="5017" xr:uid="{00000000-0005-0000-0000-0000D2040000}"/>
    <cellStyle name="Normal 2 2 2 10 3 2 2 2" xfId="10247" xr:uid="{00000000-0005-0000-0000-0000D3040000}"/>
    <cellStyle name="Normal 2 2 2 10 3 2 3" xfId="3493" xr:uid="{00000000-0005-0000-0000-0000D4040000}"/>
    <cellStyle name="Normal 2 2 2 10 3 2 3 2" xfId="8723" xr:uid="{00000000-0005-0000-0000-0000D5040000}"/>
    <cellStyle name="Normal 2 2 2 10 3 2 4" xfId="7225" xr:uid="{00000000-0005-0000-0000-0000D6040000}"/>
    <cellStyle name="Normal 2 2 2 10 3 3" xfId="1229" xr:uid="{00000000-0005-0000-0000-0000D7040000}"/>
    <cellStyle name="Normal 2 2 2 10 3 3 2" xfId="4252" xr:uid="{00000000-0005-0000-0000-0000D8040000}"/>
    <cellStyle name="Normal 2 2 2 10 3 3 2 2" xfId="9482" xr:uid="{00000000-0005-0000-0000-0000D9040000}"/>
    <cellStyle name="Normal 2 2 2 10 3 3 3" xfId="6460" xr:uid="{00000000-0005-0000-0000-0000DA040000}"/>
    <cellStyle name="Normal 2 2 2 10 3 4" xfId="2728" xr:uid="{00000000-0005-0000-0000-0000DB040000}"/>
    <cellStyle name="Normal 2 2 2 10 3 4 2" xfId="7958" xr:uid="{00000000-0005-0000-0000-0000DC040000}"/>
    <cellStyle name="Normal 2 2 2 10 3 5" xfId="5331" xr:uid="{00000000-0005-0000-0000-0000DD040000}"/>
    <cellStyle name="Normal 2 2 2 10 4" xfId="1640" xr:uid="{00000000-0005-0000-0000-0000DE040000}"/>
    <cellStyle name="Normal 2 2 2 10 4 2" xfId="4663" xr:uid="{00000000-0005-0000-0000-0000DF040000}"/>
    <cellStyle name="Normal 2 2 2 10 4 2 2" xfId="9893" xr:uid="{00000000-0005-0000-0000-0000E0040000}"/>
    <cellStyle name="Normal 2 2 2 10 4 3" xfId="3139" xr:uid="{00000000-0005-0000-0000-0000E1040000}"/>
    <cellStyle name="Normal 2 2 2 10 4 3 2" xfId="8369" xr:uid="{00000000-0005-0000-0000-0000E2040000}"/>
    <cellStyle name="Normal 2 2 2 10 4 4" xfId="6871" xr:uid="{00000000-0005-0000-0000-0000E3040000}"/>
    <cellStyle name="Normal 2 2 2 10 5" xfId="875" xr:uid="{00000000-0005-0000-0000-0000E4040000}"/>
    <cellStyle name="Normal 2 2 2 10 5 2" xfId="3898" xr:uid="{00000000-0005-0000-0000-0000E5040000}"/>
    <cellStyle name="Normal 2 2 2 10 5 2 2" xfId="9128" xr:uid="{00000000-0005-0000-0000-0000E6040000}"/>
    <cellStyle name="Normal 2 2 2 10 5 3" xfId="6106" xr:uid="{00000000-0005-0000-0000-0000E7040000}"/>
    <cellStyle name="Normal 2 2 2 10 6" xfId="2374" xr:uid="{00000000-0005-0000-0000-0000E8040000}"/>
    <cellStyle name="Normal 2 2 2 10 6 2" xfId="7604" xr:uid="{00000000-0005-0000-0000-0000E9040000}"/>
    <cellStyle name="Normal 2 2 2 10 7" xfId="5328" xr:uid="{00000000-0005-0000-0000-0000EA040000}"/>
    <cellStyle name="Normal 2 2 2 11" xfId="92" xr:uid="{00000000-0005-0000-0000-0000EB040000}"/>
    <cellStyle name="Normal 2 2 2 11 2" xfId="93" xr:uid="{00000000-0005-0000-0000-0000EC040000}"/>
    <cellStyle name="Normal 2 2 2 11 2 2" xfId="94" xr:uid="{00000000-0005-0000-0000-0000ED040000}"/>
    <cellStyle name="Normal 2 2 2 11 2 2 2" xfId="2183" xr:uid="{00000000-0005-0000-0000-0000EE040000}"/>
    <cellStyle name="Normal 2 2 2 11 2 2 2 2" xfId="5206" xr:uid="{00000000-0005-0000-0000-0000EF040000}"/>
    <cellStyle name="Normal 2 2 2 11 2 2 2 2 2" xfId="10436" xr:uid="{00000000-0005-0000-0000-0000F0040000}"/>
    <cellStyle name="Normal 2 2 2 11 2 2 2 3" xfId="3682" xr:uid="{00000000-0005-0000-0000-0000F1040000}"/>
    <cellStyle name="Normal 2 2 2 11 2 2 2 3 2" xfId="8912" xr:uid="{00000000-0005-0000-0000-0000F2040000}"/>
    <cellStyle name="Normal 2 2 2 11 2 2 2 4" xfId="7414" xr:uid="{00000000-0005-0000-0000-0000F3040000}"/>
    <cellStyle name="Normal 2 2 2 11 2 2 3" xfId="1418" xr:uid="{00000000-0005-0000-0000-0000F4040000}"/>
    <cellStyle name="Normal 2 2 2 11 2 2 3 2" xfId="4441" xr:uid="{00000000-0005-0000-0000-0000F5040000}"/>
    <cellStyle name="Normal 2 2 2 11 2 2 3 2 2" xfId="9671" xr:uid="{00000000-0005-0000-0000-0000F6040000}"/>
    <cellStyle name="Normal 2 2 2 11 2 2 3 3" xfId="6649" xr:uid="{00000000-0005-0000-0000-0000F7040000}"/>
    <cellStyle name="Normal 2 2 2 11 2 2 4" xfId="2917" xr:uid="{00000000-0005-0000-0000-0000F8040000}"/>
    <cellStyle name="Normal 2 2 2 11 2 2 4 2" xfId="8147" xr:uid="{00000000-0005-0000-0000-0000F9040000}"/>
    <cellStyle name="Normal 2 2 2 11 2 2 5" xfId="5334" xr:uid="{00000000-0005-0000-0000-0000FA040000}"/>
    <cellStyle name="Normal 2 2 2 11 2 3" xfId="1829" xr:uid="{00000000-0005-0000-0000-0000FB040000}"/>
    <cellStyle name="Normal 2 2 2 11 2 3 2" xfId="4852" xr:uid="{00000000-0005-0000-0000-0000FC040000}"/>
    <cellStyle name="Normal 2 2 2 11 2 3 2 2" xfId="10082" xr:uid="{00000000-0005-0000-0000-0000FD040000}"/>
    <cellStyle name="Normal 2 2 2 11 2 3 3" xfId="3328" xr:uid="{00000000-0005-0000-0000-0000FE040000}"/>
    <cellStyle name="Normal 2 2 2 11 2 3 3 2" xfId="8558" xr:uid="{00000000-0005-0000-0000-0000FF040000}"/>
    <cellStyle name="Normal 2 2 2 11 2 3 4" xfId="7060" xr:uid="{00000000-0005-0000-0000-000000050000}"/>
    <cellStyle name="Normal 2 2 2 11 2 4" xfId="1064" xr:uid="{00000000-0005-0000-0000-000001050000}"/>
    <cellStyle name="Normal 2 2 2 11 2 4 2" xfId="4087" xr:uid="{00000000-0005-0000-0000-000002050000}"/>
    <cellStyle name="Normal 2 2 2 11 2 4 2 2" xfId="9317" xr:uid="{00000000-0005-0000-0000-000003050000}"/>
    <cellStyle name="Normal 2 2 2 11 2 4 3" xfId="6295" xr:uid="{00000000-0005-0000-0000-000004050000}"/>
    <cellStyle name="Normal 2 2 2 11 2 5" xfId="2563" xr:uid="{00000000-0005-0000-0000-000005050000}"/>
    <cellStyle name="Normal 2 2 2 11 2 5 2" xfId="7793" xr:uid="{00000000-0005-0000-0000-000006050000}"/>
    <cellStyle name="Normal 2 2 2 11 2 6" xfId="5333" xr:uid="{00000000-0005-0000-0000-000007050000}"/>
    <cellStyle name="Normal 2 2 2 11 3" xfId="95" xr:uid="{00000000-0005-0000-0000-000008050000}"/>
    <cellStyle name="Normal 2 2 2 11 3 2" xfId="2006" xr:uid="{00000000-0005-0000-0000-000009050000}"/>
    <cellStyle name="Normal 2 2 2 11 3 2 2" xfId="5029" xr:uid="{00000000-0005-0000-0000-00000A050000}"/>
    <cellStyle name="Normal 2 2 2 11 3 2 2 2" xfId="10259" xr:uid="{00000000-0005-0000-0000-00000B050000}"/>
    <cellStyle name="Normal 2 2 2 11 3 2 3" xfId="3505" xr:uid="{00000000-0005-0000-0000-00000C050000}"/>
    <cellStyle name="Normal 2 2 2 11 3 2 3 2" xfId="8735" xr:uid="{00000000-0005-0000-0000-00000D050000}"/>
    <cellStyle name="Normal 2 2 2 11 3 2 4" xfId="7237" xr:uid="{00000000-0005-0000-0000-00000E050000}"/>
    <cellStyle name="Normal 2 2 2 11 3 3" xfId="1241" xr:uid="{00000000-0005-0000-0000-00000F050000}"/>
    <cellStyle name="Normal 2 2 2 11 3 3 2" xfId="4264" xr:uid="{00000000-0005-0000-0000-000010050000}"/>
    <cellStyle name="Normal 2 2 2 11 3 3 2 2" xfId="9494" xr:uid="{00000000-0005-0000-0000-000011050000}"/>
    <cellStyle name="Normal 2 2 2 11 3 3 3" xfId="6472" xr:uid="{00000000-0005-0000-0000-000012050000}"/>
    <cellStyle name="Normal 2 2 2 11 3 4" xfId="2740" xr:uid="{00000000-0005-0000-0000-000013050000}"/>
    <cellStyle name="Normal 2 2 2 11 3 4 2" xfId="7970" xr:uid="{00000000-0005-0000-0000-000014050000}"/>
    <cellStyle name="Normal 2 2 2 11 3 5" xfId="5335" xr:uid="{00000000-0005-0000-0000-000015050000}"/>
    <cellStyle name="Normal 2 2 2 11 4" xfId="1652" xr:uid="{00000000-0005-0000-0000-000016050000}"/>
    <cellStyle name="Normal 2 2 2 11 4 2" xfId="4675" xr:uid="{00000000-0005-0000-0000-000017050000}"/>
    <cellStyle name="Normal 2 2 2 11 4 2 2" xfId="9905" xr:uid="{00000000-0005-0000-0000-000018050000}"/>
    <cellStyle name="Normal 2 2 2 11 4 3" xfId="3151" xr:uid="{00000000-0005-0000-0000-000019050000}"/>
    <cellStyle name="Normal 2 2 2 11 4 3 2" xfId="8381" xr:uid="{00000000-0005-0000-0000-00001A050000}"/>
    <cellStyle name="Normal 2 2 2 11 4 4" xfId="6883" xr:uid="{00000000-0005-0000-0000-00001B050000}"/>
    <cellStyle name="Normal 2 2 2 11 5" xfId="887" xr:uid="{00000000-0005-0000-0000-00001C050000}"/>
    <cellStyle name="Normal 2 2 2 11 5 2" xfId="3910" xr:uid="{00000000-0005-0000-0000-00001D050000}"/>
    <cellStyle name="Normal 2 2 2 11 5 2 2" xfId="9140" xr:uid="{00000000-0005-0000-0000-00001E050000}"/>
    <cellStyle name="Normal 2 2 2 11 5 3" xfId="6118" xr:uid="{00000000-0005-0000-0000-00001F050000}"/>
    <cellStyle name="Normal 2 2 2 11 6" xfId="2386" xr:uid="{00000000-0005-0000-0000-000020050000}"/>
    <cellStyle name="Normal 2 2 2 11 6 2" xfId="7616" xr:uid="{00000000-0005-0000-0000-000021050000}"/>
    <cellStyle name="Normal 2 2 2 11 7" xfId="5332" xr:uid="{00000000-0005-0000-0000-000022050000}"/>
    <cellStyle name="Normal 2 2 2 12" xfId="96" xr:uid="{00000000-0005-0000-0000-000023050000}"/>
    <cellStyle name="Normal 2 2 2 12 2" xfId="97" xr:uid="{00000000-0005-0000-0000-000024050000}"/>
    <cellStyle name="Normal 2 2 2 12 2 2" xfId="2018" xr:uid="{00000000-0005-0000-0000-000025050000}"/>
    <cellStyle name="Normal 2 2 2 12 2 2 2" xfId="5041" xr:uid="{00000000-0005-0000-0000-000026050000}"/>
    <cellStyle name="Normal 2 2 2 12 2 2 2 2" xfId="10271" xr:uid="{00000000-0005-0000-0000-000027050000}"/>
    <cellStyle name="Normal 2 2 2 12 2 2 3" xfId="3517" xr:uid="{00000000-0005-0000-0000-000028050000}"/>
    <cellStyle name="Normal 2 2 2 12 2 2 3 2" xfId="8747" xr:uid="{00000000-0005-0000-0000-000029050000}"/>
    <cellStyle name="Normal 2 2 2 12 2 2 4" xfId="7249" xr:uid="{00000000-0005-0000-0000-00002A050000}"/>
    <cellStyle name="Normal 2 2 2 12 2 3" xfId="1253" xr:uid="{00000000-0005-0000-0000-00002B050000}"/>
    <cellStyle name="Normal 2 2 2 12 2 3 2" xfId="4276" xr:uid="{00000000-0005-0000-0000-00002C050000}"/>
    <cellStyle name="Normal 2 2 2 12 2 3 2 2" xfId="9506" xr:uid="{00000000-0005-0000-0000-00002D050000}"/>
    <cellStyle name="Normal 2 2 2 12 2 3 3" xfId="6484" xr:uid="{00000000-0005-0000-0000-00002E050000}"/>
    <cellStyle name="Normal 2 2 2 12 2 4" xfId="2752" xr:uid="{00000000-0005-0000-0000-00002F050000}"/>
    <cellStyle name="Normal 2 2 2 12 2 4 2" xfId="7982" xr:uid="{00000000-0005-0000-0000-000030050000}"/>
    <cellStyle name="Normal 2 2 2 12 2 5" xfId="5337" xr:uid="{00000000-0005-0000-0000-000031050000}"/>
    <cellStyle name="Normal 2 2 2 12 3" xfId="1664" xr:uid="{00000000-0005-0000-0000-000032050000}"/>
    <cellStyle name="Normal 2 2 2 12 3 2" xfId="4687" xr:uid="{00000000-0005-0000-0000-000033050000}"/>
    <cellStyle name="Normal 2 2 2 12 3 2 2" xfId="9917" xr:uid="{00000000-0005-0000-0000-000034050000}"/>
    <cellStyle name="Normal 2 2 2 12 3 3" xfId="3163" xr:uid="{00000000-0005-0000-0000-000035050000}"/>
    <cellStyle name="Normal 2 2 2 12 3 3 2" xfId="8393" xr:uid="{00000000-0005-0000-0000-000036050000}"/>
    <cellStyle name="Normal 2 2 2 12 3 4" xfId="6895" xr:uid="{00000000-0005-0000-0000-000037050000}"/>
    <cellStyle name="Normal 2 2 2 12 4" xfId="899" xr:uid="{00000000-0005-0000-0000-000038050000}"/>
    <cellStyle name="Normal 2 2 2 12 4 2" xfId="3922" xr:uid="{00000000-0005-0000-0000-000039050000}"/>
    <cellStyle name="Normal 2 2 2 12 4 2 2" xfId="9152" xr:uid="{00000000-0005-0000-0000-00003A050000}"/>
    <cellStyle name="Normal 2 2 2 12 4 3" xfId="6130" xr:uid="{00000000-0005-0000-0000-00003B050000}"/>
    <cellStyle name="Normal 2 2 2 12 5" xfId="2398" xr:uid="{00000000-0005-0000-0000-00003C050000}"/>
    <cellStyle name="Normal 2 2 2 12 5 2" xfId="7628" xr:uid="{00000000-0005-0000-0000-00003D050000}"/>
    <cellStyle name="Normal 2 2 2 12 6" xfId="5336" xr:uid="{00000000-0005-0000-0000-00003E050000}"/>
    <cellStyle name="Normal 2 2 2 13" xfId="98" xr:uid="{00000000-0005-0000-0000-00003F050000}"/>
    <cellStyle name="Normal 2 2 2 13 2" xfId="1841" xr:uid="{00000000-0005-0000-0000-000040050000}"/>
    <cellStyle name="Normal 2 2 2 13 2 2" xfId="4864" xr:uid="{00000000-0005-0000-0000-000041050000}"/>
    <cellStyle name="Normal 2 2 2 13 2 2 2" xfId="10094" xr:uid="{00000000-0005-0000-0000-000042050000}"/>
    <cellStyle name="Normal 2 2 2 13 2 3" xfId="3340" xr:uid="{00000000-0005-0000-0000-000043050000}"/>
    <cellStyle name="Normal 2 2 2 13 2 3 2" xfId="8570" xr:uid="{00000000-0005-0000-0000-000044050000}"/>
    <cellStyle name="Normal 2 2 2 13 2 4" xfId="7072" xr:uid="{00000000-0005-0000-0000-000045050000}"/>
    <cellStyle name="Normal 2 2 2 13 3" xfId="1076" xr:uid="{00000000-0005-0000-0000-000046050000}"/>
    <cellStyle name="Normal 2 2 2 13 3 2" xfId="4099" xr:uid="{00000000-0005-0000-0000-000047050000}"/>
    <cellStyle name="Normal 2 2 2 13 3 2 2" xfId="9329" xr:uid="{00000000-0005-0000-0000-000048050000}"/>
    <cellStyle name="Normal 2 2 2 13 3 3" xfId="6307" xr:uid="{00000000-0005-0000-0000-000049050000}"/>
    <cellStyle name="Normal 2 2 2 13 4" xfId="2575" xr:uid="{00000000-0005-0000-0000-00004A050000}"/>
    <cellStyle name="Normal 2 2 2 13 4 2" xfId="7805" xr:uid="{00000000-0005-0000-0000-00004B050000}"/>
    <cellStyle name="Normal 2 2 2 13 5" xfId="5338" xr:uid="{00000000-0005-0000-0000-00004C050000}"/>
    <cellStyle name="Normal 2 2 2 14" xfId="1490" xr:uid="{00000000-0005-0000-0000-00004D050000}"/>
    <cellStyle name="Normal 2 2 2 14 2" xfId="4513" xr:uid="{00000000-0005-0000-0000-00004E050000}"/>
    <cellStyle name="Normal 2 2 2 14 2 2" xfId="9743" xr:uid="{00000000-0005-0000-0000-00004F050000}"/>
    <cellStyle name="Normal 2 2 2 14 3" xfId="2989" xr:uid="{00000000-0005-0000-0000-000050050000}"/>
    <cellStyle name="Normal 2 2 2 14 3 2" xfId="8219" xr:uid="{00000000-0005-0000-0000-000051050000}"/>
    <cellStyle name="Normal 2 2 2 14 4" xfId="6721" xr:uid="{00000000-0005-0000-0000-000052050000}"/>
    <cellStyle name="Normal 2 2 2 15" xfId="1432" xr:uid="{00000000-0005-0000-0000-000053050000}"/>
    <cellStyle name="Normal 2 2 2 15 2" xfId="4455" xr:uid="{00000000-0005-0000-0000-000054050000}"/>
    <cellStyle name="Normal 2 2 2 15 2 2" xfId="9685" xr:uid="{00000000-0005-0000-0000-000055050000}"/>
    <cellStyle name="Normal 2 2 2 15 3" xfId="2931" xr:uid="{00000000-0005-0000-0000-000056050000}"/>
    <cellStyle name="Normal 2 2 2 15 3 2" xfId="8161" xr:uid="{00000000-0005-0000-0000-000057050000}"/>
    <cellStyle name="Normal 2 2 2 15 4" xfId="6663" xr:uid="{00000000-0005-0000-0000-000058050000}"/>
    <cellStyle name="Normal 2 2 2 16" xfId="2195" xr:uid="{00000000-0005-0000-0000-000059050000}"/>
    <cellStyle name="Normal 2 2 2 16 2" xfId="5218" xr:uid="{00000000-0005-0000-0000-00005A050000}"/>
    <cellStyle name="Normal 2 2 2 16 2 2" xfId="10448" xr:uid="{00000000-0005-0000-0000-00005B050000}"/>
    <cellStyle name="Normal 2 2 2 16 3" xfId="3694" xr:uid="{00000000-0005-0000-0000-00005C050000}"/>
    <cellStyle name="Normal 2 2 2 16 3 2" xfId="8924" xr:uid="{00000000-0005-0000-0000-00005D050000}"/>
    <cellStyle name="Normal 2 2 2 16 4" xfId="7426" xr:uid="{00000000-0005-0000-0000-00005E050000}"/>
    <cellStyle name="Normal 2 2 2 17" xfId="2209" xr:uid="{00000000-0005-0000-0000-00005F050000}"/>
    <cellStyle name="Normal 2 2 2 17 2" xfId="5231" xr:uid="{00000000-0005-0000-0000-000060050000}"/>
    <cellStyle name="Normal 2 2 2 17 2 2" xfId="10461" xr:uid="{00000000-0005-0000-0000-000061050000}"/>
    <cellStyle name="Normal 2 2 2 17 3" xfId="3707" xr:uid="{00000000-0005-0000-0000-000062050000}"/>
    <cellStyle name="Normal 2 2 2 17 3 2" xfId="8937" xr:uid="{00000000-0005-0000-0000-000063050000}"/>
    <cellStyle name="Normal 2 2 2 17 4" xfId="7439" xr:uid="{00000000-0005-0000-0000-000064050000}"/>
    <cellStyle name="Normal 2 2 2 18" xfId="725" xr:uid="{00000000-0005-0000-0000-000065050000}"/>
    <cellStyle name="Normal 2 2 2 18 2" xfId="3720" xr:uid="{00000000-0005-0000-0000-000066050000}"/>
    <cellStyle name="Normal 2 2 2 18 2 2" xfId="8950" xr:uid="{00000000-0005-0000-0000-000067050000}"/>
    <cellStyle name="Normal 2 2 2 18 3" xfId="5956" xr:uid="{00000000-0005-0000-0000-000068050000}"/>
    <cellStyle name="Normal 2 2 2 19" xfId="3733" xr:uid="{00000000-0005-0000-0000-000069050000}"/>
    <cellStyle name="Normal 2 2 2 19 2" xfId="8963" xr:uid="{00000000-0005-0000-0000-00006A050000}"/>
    <cellStyle name="Normal 2 2 2 2" xfId="99" xr:uid="{00000000-0005-0000-0000-00006B050000}"/>
    <cellStyle name="Normal 2 2 2 2 2" xfId="100" xr:uid="{00000000-0005-0000-0000-00006C050000}"/>
    <cellStyle name="Normal 2 2 2 2 2 2" xfId="101" xr:uid="{00000000-0005-0000-0000-00006D050000}"/>
    <cellStyle name="Normal 2 2 2 2 2 2 2" xfId="102" xr:uid="{00000000-0005-0000-0000-00006E050000}"/>
    <cellStyle name="Normal 2 2 2 2 2 2 2 2" xfId="2112" xr:uid="{00000000-0005-0000-0000-00006F050000}"/>
    <cellStyle name="Normal 2 2 2 2 2 2 2 2 2" xfId="5135" xr:uid="{00000000-0005-0000-0000-000070050000}"/>
    <cellStyle name="Normal 2 2 2 2 2 2 2 2 2 2" xfId="10365" xr:uid="{00000000-0005-0000-0000-000071050000}"/>
    <cellStyle name="Normal 2 2 2 2 2 2 2 2 3" xfId="3611" xr:uid="{00000000-0005-0000-0000-000072050000}"/>
    <cellStyle name="Normal 2 2 2 2 2 2 2 2 3 2" xfId="8841" xr:uid="{00000000-0005-0000-0000-000073050000}"/>
    <cellStyle name="Normal 2 2 2 2 2 2 2 2 4" xfId="7343" xr:uid="{00000000-0005-0000-0000-000074050000}"/>
    <cellStyle name="Normal 2 2 2 2 2 2 2 3" xfId="1347" xr:uid="{00000000-0005-0000-0000-000075050000}"/>
    <cellStyle name="Normal 2 2 2 2 2 2 2 3 2" xfId="4370" xr:uid="{00000000-0005-0000-0000-000076050000}"/>
    <cellStyle name="Normal 2 2 2 2 2 2 2 3 2 2" xfId="9600" xr:uid="{00000000-0005-0000-0000-000077050000}"/>
    <cellStyle name="Normal 2 2 2 2 2 2 2 3 3" xfId="6578" xr:uid="{00000000-0005-0000-0000-000078050000}"/>
    <cellStyle name="Normal 2 2 2 2 2 2 2 4" xfId="2846" xr:uid="{00000000-0005-0000-0000-000079050000}"/>
    <cellStyle name="Normal 2 2 2 2 2 2 2 4 2" xfId="8076" xr:uid="{00000000-0005-0000-0000-00007A050000}"/>
    <cellStyle name="Normal 2 2 2 2 2 2 2 5" xfId="5342" xr:uid="{00000000-0005-0000-0000-00007B050000}"/>
    <cellStyle name="Normal 2 2 2 2 2 2 3" xfId="1758" xr:uid="{00000000-0005-0000-0000-00007C050000}"/>
    <cellStyle name="Normal 2 2 2 2 2 2 3 2" xfId="4781" xr:uid="{00000000-0005-0000-0000-00007D050000}"/>
    <cellStyle name="Normal 2 2 2 2 2 2 3 2 2" xfId="10011" xr:uid="{00000000-0005-0000-0000-00007E050000}"/>
    <cellStyle name="Normal 2 2 2 2 2 2 3 3" xfId="3257" xr:uid="{00000000-0005-0000-0000-00007F050000}"/>
    <cellStyle name="Normal 2 2 2 2 2 2 3 3 2" xfId="8487" xr:uid="{00000000-0005-0000-0000-000080050000}"/>
    <cellStyle name="Normal 2 2 2 2 2 2 3 4" xfId="6989" xr:uid="{00000000-0005-0000-0000-000081050000}"/>
    <cellStyle name="Normal 2 2 2 2 2 2 4" xfId="993" xr:uid="{00000000-0005-0000-0000-000082050000}"/>
    <cellStyle name="Normal 2 2 2 2 2 2 4 2" xfId="4016" xr:uid="{00000000-0005-0000-0000-000083050000}"/>
    <cellStyle name="Normal 2 2 2 2 2 2 4 2 2" xfId="9246" xr:uid="{00000000-0005-0000-0000-000084050000}"/>
    <cellStyle name="Normal 2 2 2 2 2 2 4 3" xfId="6224" xr:uid="{00000000-0005-0000-0000-000085050000}"/>
    <cellStyle name="Normal 2 2 2 2 2 2 5" xfId="2492" xr:uid="{00000000-0005-0000-0000-000086050000}"/>
    <cellStyle name="Normal 2 2 2 2 2 2 5 2" xfId="7722" xr:uid="{00000000-0005-0000-0000-000087050000}"/>
    <cellStyle name="Normal 2 2 2 2 2 2 6" xfId="5341" xr:uid="{00000000-0005-0000-0000-000088050000}"/>
    <cellStyle name="Normal 2 2 2 2 2 3" xfId="103" xr:uid="{00000000-0005-0000-0000-000089050000}"/>
    <cellStyle name="Normal 2 2 2 2 2 3 2" xfId="1935" xr:uid="{00000000-0005-0000-0000-00008A050000}"/>
    <cellStyle name="Normal 2 2 2 2 2 3 2 2" xfId="4958" xr:uid="{00000000-0005-0000-0000-00008B050000}"/>
    <cellStyle name="Normal 2 2 2 2 2 3 2 2 2" xfId="10188" xr:uid="{00000000-0005-0000-0000-00008C050000}"/>
    <cellStyle name="Normal 2 2 2 2 2 3 2 3" xfId="3434" xr:uid="{00000000-0005-0000-0000-00008D050000}"/>
    <cellStyle name="Normal 2 2 2 2 2 3 2 3 2" xfId="8664" xr:uid="{00000000-0005-0000-0000-00008E050000}"/>
    <cellStyle name="Normal 2 2 2 2 2 3 2 4" xfId="7166" xr:uid="{00000000-0005-0000-0000-00008F050000}"/>
    <cellStyle name="Normal 2 2 2 2 2 3 3" xfId="1170" xr:uid="{00000000-0005-0000-0000-000090050000}"/>
    <cellStyle name="Normal 2 2 2 2 2 3 3 2" xfId="4193" xr:uid="{00000000-0005-0000-0000-000091050000}"/>
    <cellStyle name="Normal 2 2 2 2 2 3 3 2 2" xfId="9423" xr:uid="{00000000-0005-0000-0000-000092050000}"/>
    <cellStyle name="Normal 2 2 2 2 2 3 3 3" xfId="6401" xr:uid="{00000000-0005-0000-0000-000093050000}"/>
    <cellStyle name="Normal 2 2 2 2 2 3 4" xfId="2669" xr:uid="{00000000-0005-0000-0000-000094050000}"/>
    <cellStyle name="Normal 2 2 2 2 2 3 4 2" xfId="7899" xr:uid="{00000000-0005-0000-0000-000095050000}"/>
    <cellStyle name="Normal 2 2 2 2 2 3 5" xfId="5343" xr:uid="{00000000-0005-0000-0000-000096050000}"/>
    <cellStyle name="Normal 2 2 2 2 2 4" xfId="1581" xr:uid="{00000000-0005-0000-0000-000097050000}"/>
    <cellStyle name="Normal 2 2 2 2 2 4 2" xfId="4604" xr:uid="{00000000-0005-0000-0000-000098050000}"/>
    <cellStyle name="Normal 2 2 2 2 2 4 2 2" xfId="9834" xr:uid="{00000000-0005-0000-0000-000099050000}"/>
    <cellStyle name="Normal 2 2 2 2 2 4 3" xfId="3080" xr:uid="{00000000-0005-0000-0000-00009A050000}"/>
    <cellStyle name="Normal 2 2 2 2 2 4 3 2" xfId="8310" xr:uid="{00000000-0005-0000-0000-00009B050000}"/>
    <cellStyle name="Normal 2 2 2 2 2 4 4" xfId="6812" xr:uid="{00000000-0005-0000-0000-00009C050000}"/>
    <cellStyle name="Normal 2 2 2 2 2 5" xfId="816" xr:uid="{00000000-0005-0000-0000-00009D050000}"/>
    <cellStyle name="Normal 2 2 2 2 2 5 2" xfId="3839" xr:uid="{00000000-0005-0000-0000-00009E050000}"/>
    <cellStyle name="Normal 2 2 2 2 2 5 2 2" xfId="9069" xr:uid="{00000000-0005-0000-0000-00009F050000}"/>
    <cellStyle name="Normal 2 2 2 2 2 5 3" xfId="6047" xr:uid="{00000000-0005-0000-0000-0000A0050000}"/>
    <cellStyle name="Normal 2 2 2 2 2 6" xfId="2315" xr:uid="{00000000-0005-0000-0000-0000A1050000}"/>
    <cellStyle name="Normal 2 2 2 2 2 6 2" xfId="7545" xr:uid="{00000000-0005-0000-0000-0000A2050000}"/>
    <cellStyle name="Normal 2 2 2 2 2 7" xfId="5340" xr:uid="{00000000-0005-0000-0000-0000A3050000}"/>
    <cellStyle name="Normal 2 2 2 2 3" xfId="104" xr:uid="{00000000-0005-0000-0000-0000A4050000}"/>
    <cellStyle name="Normal 2 2 2 2 3 2" xfId="105" xr:uid="{00000000-0005-0000-0000-0000A5050000}"/>
    <cellStyle name="Normal 2 2 2 2 3 2 2" xfId="2030" xr:uid="{00000000-0005-0000-0000-0000A6050000}"/>
    <cellStyle name="Normal 2 2 2 2 3 2 2 2" xfId="5053" xr:uid="{00000000-0005-0000-0000-0000A7050000}"/>
    <cellStyle name="Normal 2 2 2 2 3 2 2 2 2" xfId="10283" xr:uid="{00000000-0005-0000-0000-0000A8050000}"/>
    <cellStyle name="Normal 2 2 2 2 3 2 2 3" xfId="3529" xr:uid="{00000000-0005-0000-0000-0000A9050000}"/>
    <cellStyle name="Normal 2 2 2 2 3 2 2 3 2" xfId="8759" xr:uid="{00000000-0005-0000-0000-0000AA050000}"/>
    <cellStyle name="Normal 2 2 2 2 3 2 2 4" xfId="7261" xr:uid="{00000000-0005-0000-0000-0000AB050000}"/>
    <cellStyle name="Normal 2 2 2 2 3 2 3" xfId="1265" xr:uid="{00000000-0005-0000-0000-0000AC050000}"/>
    <cellStyle name="Normal 2 2 2 2 3 2 3 2" xfId="4288" xr:uid="{00000000-0005-0000-0000-0000AD050000}"/>
    <cellStyle name="Normal 2 2 2 2 3 2 3 2 2" xfId="9518" xr:uid="{00000000-0005-0000-0000-0000AE050000}"/>
    <cellStyle name="Normal 2 2 2 2 3 2 3 3" xfId="6496" xr:uid="{00000000-0005-0000-0000-0000AF050000}"/>
    <cellStyle name="Normal 2 2 2 2 3 2 4" xfId="2764" xr:uid="{00000000-0005-0000-0000-0000B0050000}"/>
    <cellStyle name="Normal 2 2 2 2 3 2 4 2" xfId="7994" xr:uid="{00000000-0005-0000-0000-0000B1050000}"/>
    <cellStyle name="Normal 2 2 2 2 3 2 5" xfId="5345" xr:uid="{00000000-0005-0000-0000-0000B2050000}"/>
    <cellStyle name="Normal 2 2 2 2 3 3" xfId="1676" xr:uid="{00000000-0005-0000-0000-0000B3050000}"/>
    <cellStyle name="Normal 2 2 2 2 3 3 2" xfId="4699" xr:uid="{00000000-0005-0000-0000-0000B4050000}"/>
    <cellStyle name="Normal 2 2 2 2 3 3 2 2" xfId="9929" xr:uid="{00000000-0005-0000-0000-0000B5050000}"/>
    <cellStyle name="Normal 2 2 2 2 3 3 3" xfId="3175" xr:uid="{00000000-0005-0000-0000-0000B6050000}"/>
    <cellStyle name="Normal 2 2 2 2 3 3 3 2" xfId="8405" xr:uid="{00000000-0005-0000-0000-0000B7050000}"/>
    <cellStyle name="Normal 2 2 2 2 3 3 4" xfId="6907" xr:uid="{00000000-0005-0000-0000-0000B8050000}"/>
    <cellStyle name="Normal 2 2 2 2 3 4" xfId="911" xr:uid="{00000000-0005-0000-0000-0000B9050000}"/>
    <cellStyle name="Normal 2 2 2 2 3 4 2" xfId="3934" xr:uid="{00000000-0005-0000-0000-0000BA050000}"/>
    <cellStyle name="Normal 2 2 2 2 3 4 2 2" xfId="9164" xr:uid="{00000000-0005-0000-0000-0000BB050000}"/>
    <cellStyle name="Normal 2 2 2 2 3 4 3" xfId="6142" xr:uid="{00000000-0005-0000-0000-0000BC050000}"/>
    <cellStyle name="Normal 2 2 2 2 3 5" xfId="2410" xr:uid="{00000000-0005-0000-0000-0000BD050000}"/>
    <cellStyle name="Normal 2 2 2 2 3 5 2" xfId="7640" xr:uid="{00000000-0005-0000-0000-0000BE050000}"/>
    <cellStyle name="Normal 2 2 2 2 3 6" xfId="5344" xr:uid="{00000000-0005-0000-0000-0000BF050000}"/>
    <cellStyle name="Normal 2 2 2 2 4" xfId="106" xr:uid="{00000000-0005-0000-0000-0000C0050000}"/>
    <cellStyle name="Normal 2 2 2 2 4 2" xfId="1853" xr:uid="{00000000-0005-0000-0000-0000C1050000}"/>
    <cellStyle name="Normal 2 2 2 2 4 2 2" xfId="4876" xr:uid="{00000000-0005-0000-0000-0000C2050000}"/>
    <cellStyle name="Normal 2 2 2 2 4 2 2 2" xfId="10106" xr:uid="{00000000-0005-0000-0000-0000C3050000}"/>
    <cellStyle name="Normal 2 2 2 2 4 2 3" xfId="3352" xr:uid="{00000000-0005-0000-0000-0000C4050000}"/>
    <cellStyle name="Normal 2 2 2 2 4 2 3 2" xfId="8582" xr:uid="{00000000-0005-0000-0000-0000C5050000}"/>
    <cellStyle name="Normal 2 2 2 2 4 2 4" xfId="7084" xr:uid="{00000000-0005-0000-0000-0000C6050000}"/>
    <cellStyle name="Normal 2 2 2 2 4 3" xfId="1088" xr:uid="{00000000-0005-0000-0000-0000C7050000}"/>
    <cellStyle name="Normal 2 2 2 2 4 3 2" xfId="4111" xr:uid="{00000000-0005-0000-0000-0000C8050000}"/>
    <cellStyle name="Normal 2 2 2 2 4 3 2 2" xfId="9341" xr:uid="{00000000-0005-0000-0000-0000C9050000}"/>
    <cellStyle name="Normal 2 2 2 2 4 3 3" xfId="6319" xr:uid="{00000000-0005-0000-0000-0000CA050000}"/>
    <cellStyle name="Normal 2 2 2 2 4 4" xfId="2587" xr:uid="{00000000-0005-0000-0000-0000CB050000}"/>
    <cellStyle name="Normal 2 2 2 2 4 4 2" xfId="7817" xr:uid="{00000000-0005-0000-0000-0000CC050000}"/>
    <cellStyle name="Normal 2 2 2 2 4 5" xfId="5346" xr:uid="{00000000-0005-0000-0000-0000CD050000}"/>
    <cellStyle name="Normal 2 2 2 2 5" xfId="1499" xr:uid="{00000000-0005-0000-0000-0000CE050000}"/>
    <cellStyle name="Normal 2 2 2 2 5 2" xfId="4522" xr:uid="{00000000-0005-0000-0000-0000CF050000}"/>
    <cellStyle name="Normal 2 2 2 2 5 2 2" xfId="9752" xr:uid="{00000000-0005-0000-0000-0000D0050000}"/>
    <cellStyle name="Normal 2 2 2 2 5 3" xfId="2998" xr:uid="{00000000-0005-0000-0000-0000D1050000}"/>
    <cellStyle name="Normal 2 2 2 2 5 3 2" xfId="8228" xr:uid="{00000000-0005-0000-0000-0000D2050000}"/>
    <cellStyle name="Normal 2 2 2 2 5 4" xfId="6730" xr:uid="{00000000-0005-0000-0000-0000D3050000}"/>
    <cellStyle name="Normal 2 2 2 2 6" xfId="1441" xr:uid="{00000000-0005-0000-0000-0000D4050000}"/>
    <cellStyle name="Normal 2 2 2 2 6 2" xfId="4464" xr:uid="{00000000-0005-0000-0000-0000D5050000}"/>
    <cellStyle name="Normal 2 2 2 2 6 2 2" xfId="9694" xr:uid="{00000000-0005-0000-0000-0000D6050000}"/>
    <cellStyle name="Normal 2 2 2 2 6 3" xfId="2940" xr:uid="{00000000-0005-0000-0000-0000D7050000}"/>
    <cellStyle name="Normal 2 2 2 2 6 3 2" xfId="8170" xr:uid="{00000000-0005-0000-0000-0000D8050000}"/>
    <cellStyle name="Normal 2 2 2 2 6 4" xfId="6672" xr:uid="{00000000-0005-0000-0000-0000D9050000}"/>
    <cellStyle name="Normal 2 2 2 2 7" xfId="734" xr:uid="{00000000-0005-0000-0000-0000DA050000}"/>
    <cellStyle name="Normal 2 2 2 2 7 2" xfId="3757" xr:uid="{00000000-0005-0000-0000-0000DB050000}"/>
    <cellStyle name="Normal 2 2 2 2 7 2 2" xfId="8987" xr:uid="{00000000-0005-0000-0000-0000DC050000}"/>
    <cellStyle name="Normal 2 2 2 2 7 3" xfId="5965" xr:uid="{00000000-0005-0000-0000-0000DD050000}"/>
    <cellStyle name="Normal 2 2 2 2 8" xfId="2233" xr:uid="{00000000-0005-0000-0000-0000DE050000}"/>
    <cellStyle name="Normal 2 2 2 2 8 2" xfId="7463" xr:uid="{00000000-0005-0000-0000-0000DF050000}"/>
    <cellStyle name="Normal 2 2 2 2 9" xfId="5339" xr:uid="{00000000-0005-0000-0000-0000E0050000}"/>
    <cellStyle name="Normal 2 2 2 20" xfId="3748" xr:uid="{00000000-0005-0000-0000-0000E1050000}"/>
    <cellStyle name="Normal 2 2 2 20 2" xfId="8978" xr:uid="{00000000-0005-0000-0000-0000E2050000}"/>
    <cellStyle name="Normal 2 2 2 21" xfId="2224" xr:uid="{00000000-0005-0000-0000-0000E3050000}"/>
    <cellStyle name="Normal 2 2 2 21 2" xfId="7454" xr:uid="{00000000-0005-0000-0000-0000E4050000}"/>
    <cellStyle name="Normal 2 2 2 22" xfId="5327" xr:uid="{00000000-0005-0000-0000-0000E5050000}"/>
    <cellStyle name="Normal 2 2 2 3" xfId="107" xr:uid="{00000000-0005-0000-0000-0000E6050000}"/>
    <cellStyle name="Normal 2 2 2 3 2" xfId="108" xr:uid="{00000000-0005-0000-0000-0000E7050000}"/>
    <cellStyle name="Normal 2 2 2 3 2 2" xfId="109" xr:uid="{00000000-0005-0000-0000-0000E8050000}"/>
    <cellStyle name="Normal 2 2 2 3 2 2 2" xfId="110" xr:uid="{00000000-0005-0000-0000-0000E9050000}"/>
    <cellStyle name="Normal 2 2 2 3 2 2 2 2" xfId="2124" xr:uid="{00000000-0005-0000-0000-0000EA050000}"/>
    <cellStyle name="Normal 2 2 2 3 2 2 2 2 2" xfId="5147" xr:uid="{00000000-0005-0000-0000-0000EB050000}"/>
    <cellStyle name="Normal 2 2 2 3 2 2 2 2 2 2" xfId="10377" xr:uid="{00000000-0005-0000-0000-0000EC050000}"/>
    <cellStyle name="Normal 2 2 2 3 2 2 2 2 3" xfId="3623" xr:uid="{00000000-0005-0000-0000-0000ED050000}"/>
    <cellStyle name="Normal 2 2 2 3 2 2 2 2 3 2" xfId="8853" xr:uid="{00000000-0005-0000-0000-0000EE050000}"/>
    <cellStyle name="Normal 2 2 2 3 2 2 2 2 4" xfId="7355" xr:uid="{00000000-0005-0000-0000-0000EF050000}"/>
    <cellStyle name="Normal 2 2 2 3 2 2 2 3" xfId="1359" xr:uid="{00000000-0005-0000-0000-0000F0050000}"/>
    <cellStyle name="Normal 2 2 2 3 2 2 2 3 2" xfId="4382" xr:uid="{00000000-0005-0000-0000-0000F1050000}"/>
    <cellStyle name="Normal 2 2 2 3 2 2 2 3 2 2" xfId="9612" xr:uid="{00000000-0005-0000-0000-0000F2050000}"/>
    <cellStyle name="Normal 2 2 2 3 2 2 2 3 3" xfId="6590" xr:uid="{00000000-0005-0000-0000-0000F3050000}"/>
    <cellStyle name="Normal 2 2 2 3 2 2 2 4" xfId="2858" xr:uid="{00000000-0005-0000-0000-0000F4050000}"/>
    <cellStyle name="Normal 2 2 2 3 2 2 2 4 2" xfId="8088" xr:uid="{00000000-0005-0000-0000-0000F5050000}"/>
    <cellStyle name="Normal 2 2 2 3 2 2 2 5" xfId="5350" xr:uid="{00000000-0005-0000-0000-0000F6050000}"/>
    <cellStyle name="Normal 2 2 2 3 2 2 3" xfId="1770" xr:uid="{00000000-0005-0000-0000-0000F7050000}"/>
    <cellStyle name="Normal 2 2 2 3 2 2 3 2" xfId="4793" xr:uid="{00000000-0005-0000-0000-0000F8050000}"/>
    <cellStyle name="Normal 2 2 2 3 2 2 3 2 2" xfId="10023" xr:uid="{00000000-0005-0000-0000-0000F9050000}"/>
    <cellStyle name="Normal 2 2 2 3 2 2 3 3" xfId="3269" xr:uid="{00000000-0005-0000-0000-0000FA050000}"/>
    <cellStyle name="Normal 2 2 2 3 2 2 3 3 2" xfId="8499" xr:uid="{00000000-0005-0000-0000-0000FB050000}"/>
    <cellStyle name="Normal 2 2 2 3 2 2 3 4" xfId="7001" xr:uid="{00000000-0005-0000-0000-0000FC050000}"/>
    <cellStyle name="Normal 2 2 2 3 2 2 4" xfId="1005" xr:uid="{00000000-0005-0000-0000-0000FD050000}"/>
    <cellStyle name="Normal 2 2 2 3 2 2 4 2" xfId="4028" xr:uid="{00000000-0005-0000-0000-0000FE050000}"/>
    <cellStyle name="Normal 2 2 2 3 2 2 4 2 2" xfId="9258" xr:uid="{00000000-0005-0000-0000-0000FF050000}"/>
    <cellStyle name="Normal 2 2 2 3 2 2 4 3" xfId="6236" xr:uid="{00000000-0005-0000-0000-000000060000}"/>
    <cellStyle name="Normal 2 2 2 3 2 2 5" xfId="2504" xr:uid="{00000000-0005-0000-0000-000001060000}"/>
    <cellStyle name="Normal 2 2 2 3 2 2 5 2" xfId="7734" xr:uid="{00000000-0005-0000-0000-000002060000}"/>
    <cellStyle name="Normal 2 2 2 3 2 2 6" xfId="5349" xr:uid="{00000000-0005-0000-0000-000003060000}"/>
    <cellStyle name="Normal 2 2 2 3 2 3" xfId="111" xr:uid="{00000000-0005-0000-0000-000004060000}"/>
    <cellStyle name="Normal 2 2 2 3 2 3 2" xfId="1947" xr:uid="{00000000-0005-0000-0000-000005060000}"/>
    <cellStyle name="Normal 2 2 2 3 2 3 2 2" xfId="4970" xr:uid="{00000000-0005-0000-0000-000006060000}"/>
    <cellStyle name="Normal 2 2 2 3 2 3 2 2 2" xfId="10200" xr:uid="{00000000-0005-0000-0000-000007060000}"/>
    <cellStyle name="Normal 2 2 2 3 2 3 2 3" xfId="3446" xr:uid="{00000000-0005-0000-0000-000008060000}"/>
    <cellStyle name="Normal 2 2 2 3 2 3 2 3 2" xfId="8676" xr:uid="{00000000-0005-0000-0000-000009060000}"/>
    <cellStyle name="Normal 2 2 2 3 2 3 2 4" xfId="7178" xr:uid="{00000000-0005-0000-0000-00000A060000}"/>
    <cellStyle name="Normal 2 2 2 3 2 3 3" xfId="1182" xr:uid="{00000000-0005-0000-0000-00000B060000}"/>
    <cellStyle name="Normal 2 2 2 3 2 3 3 2" xfId="4205" xr:uid="{00000000-0005-0000-0000-00000C060000}"/>
    <cellStyle name="Normal 2 2 2 3 2 3 3 2 2" xfId="9435" xr:uid="{00000000-0005-0000-0000-00000D060000}"/>
    <cellStyle name="Normal 2 2 2 3 2 3 3 3" xfId="6413" xr:uid="{00000000-0005-0000-0000-00000E060000}"/>
    <cellStyle name="Normal 2 2 2 3 2 3 4" xfId="2681" xr:uid="{00000000-0005-0000-0000-00000F060000}"/>
    <cellStyle name="Normal 2 2 2 3 2 3 4 2" xfId="7911" xr:uid="{00000000-0005-0000-0000-000010060000}"/>
    <cellStyle name="Normal 2 2 2 3 2 3 5" xfId="5351" xr:uid="{00000000-0005-0000-0000-000011060000}"/>
    <cellStyle name="Normal 2 2 2 3 2 4" xfId="1593" xr:uid="{00000000-0005-0000-0000-000012060000}"/>
    <cellStyle name="Normal 2 2 2 3 2 4 2" xfId="4616" xr:uid="{00000000-0005-0000-0000-000013060000}"/>
    <cellStyle name="Normal 2 2 2 3 2 4 2 2" xfId="9846" xr:uid="{00000000-0005-0000-0000-000014060000}"/>
    <cellStyle name="Normal 2 2 2 3 2 4 3" xfId="3092" xr:uid="{00000000-0005-0000-0000-000015060000}"/>
    <cellStyle name="Normal 2 2 2 3 2 4 3 2" xfId="8322" xr:uid="{00000000-0005-0000-0000-000016060000}"/>
    <cellStyle name="Normal 2 2 2 3 2 4 4" xfId="6824" xr:uid="{00000000-0005-0000-0000-000017060000}"/>
    <cellStyle name="Normal 2 2 2 3 2 5" xfId="828" xr:uid="{00000000-0005-0000-0000-000018060000}"/>
    <cellStyle name="Normal 2 2 2 3 2 5 2" xfId="3851" xr:uid="{00000000-0005-0000-0000-000019060000}"/>
    <cellStyle name="Normal 2 2 2 3 2 5 2 2" xfId="9081" xr:uid="{00000000-0005-0000-0000-00001A060000}"/>
    <cellStyle name="Normal 2 2 2 3 2 5 3" xfId="6059" xr:uid="{00000000-0005-0000-0000-00001B060000}"/>
    <cellStyle name="Normal 2 2 2 3 2 6" xfId="2327" xr:uid="{00000000-0005-0000-0000-00001C060000}"/>
    <cellStyle name="Normal 2 2 2 3 2 6 2" xfId="7557" xr:uid="{00000000-0005-0000-0000-00001D060000}"/>
    <cellStyle name="Normal 2 2 2 3 2 7" xfId="5348" xr:uid="{00000000-0005-0000-0000-00001E060000}"/>
    <cellStyle name="Normal 2 2 2 3 3" xfId="112" xr:uid="{00000000-0005-0000-0000-00001F060000}"/>
    <cellStyle name="Normal 2 2 2 3 3 2" xfId="113" xr:uid="{00000000-0005-0000-0000-000020060000}"/>
    <cellStyle name="Normal 2 2 2 3 3 2 2" xfId="2042" xr:uid="{00000000-0005-0000-0000-000021060000}"/>
    <cellStyle name="Normal 2 2 2 3 3 2 2 2" xfId="5065" xr:uid="{00000000-0005-0000-0000-000022060000}"/>
    <cellStyle name="Normal 2 2 2 3 3 2 2 2 2" xfId="10295" xr:uid="{00000000-0005-0000-0000-000023060000}"/>
    <cellStyle name="Normal 2 2 2 3 3 2 2 3" xfId="3541" xr:uid="{00000000-0005-0000-0000-000024060000}"/>
    <cellStyle name="Normal 2 2 2 3 3 2 2 3 2" xfId="8771" xr:uid="{00000000-0005-0000-0000-000025060000}"/>
    <cellStyle name="Normal 2 2 2 3 3 2 2 4" xfId="7273" xr:uid="{00000000-0005-0000-0000-000026060000}"/>
    <cellStyle name="Normal 2 2 2 3 3 2 3" xfId="1277" xr:uid="{00000000-0005-0000-0000-000027060000}"/>
    <cellStyle name="Normal 2 2 2 3 3 2 3 2" xfId="4300" xr:uid="{00000000-0005-0000-0000-000028060000}"/>
    <cellStyle name="Normal 2 2 2 3 3 2 3 2 2" xfId="9530" xr:uid="{00000000-0005-0000-0000-000029060000}"/>
    <cellStyle name="Normal 2 2 2 3 3 2 3 3" xfId="6508" xr:uid="{00000000-0005-0000-0000-00002A060000}"/>
    <cellStyle name="Normal 2 2 2 3 3 2 4" xfId="2776" xr:uid="{00000000-0005-0000-0000-00002B060000}"/>
    <cellStyle name="Normal 2 2 2 3 3 2 4 2" xfId="8006" xr:uid="{00000000-0005-0000-0000-00002C060000}"/>
    <cellStyle name="Normal 2 2 2 3 3 2 5" xfId="5353" xr:uid="{00000000-0005-0000-0000-00002D060000}"/>
    <cellStyle name="Normal 2 2 2 3 3 3" xfId="1688" xr:uid="{00000000-0005-0000-0000-00002E060000}"/>
    <cellStyle name="Normal 2 2 2 3 3 3 2" xfId="4711" xr:uid="{00000000-0005-0000-0000-00002F060000}"/>
    <cellStyle name="Normal 2 2 2 3 3 3 2 2" xfId="9941" xr:uid="{00000000-0005-0000-0000-000030060000}"/>
    <cellStyle name="Normal 2 2 2 3 3 3 3" xfId="3187" xr:uid="{00000000-0005-0000-0000-000031060000}"/>
    <cellStyle name="Normal 2 2 2 3 3 3 3 2" xfId="8417" xr:uid="{00000000-0005-0000-0000-000032060000}"/>
    <cellStyle name="Normal 2 2 2 3 3 3 4" xfId="6919" xr:uid="{00000000-0005-0000-0000-000033060000}"/>
    <cellStyle name="Normal 2 2 2 3 3 4" xfId="923" xr:uid="{00000000-0005-0000-0000-000034060000}"/>
    <cellStyle name="Normal 2 2 2 3 3 4 2" xfId="3946" xr:uid="{00000000-0005-0000-0000-000035060000}"/>
    <cellStyle name="Normal 2 2 2 3 3 4 2 2" xfId="9176" xr:uid="{00000000-0005-0000-0000-000036060000}"/>
    <cellStyle name="Normal 2 2 2 3 3 4 3" xfId="6154" xr:uid="{00000000-0005-0000-0000-000037060000}"/>
    <cellStyle name="Normal 2 2 2 3 3 5" xfId="2422" xr:uid="{00000000-0005-0000-0000-000038060000}"/>
    <cellStyle name="Normal 2 2 2 3 3 5 2" xfId="7652" xr:uid="{00000000-0005-0000-0000-000039060000}"/>
    <cellStyle name="Normal 2 2 2 3 3 6" xfId="5352" xr:uid="{00000000-0005-0000-0000-00003A060000}"/>
    <cellStyle name="Normal 2 2 2 3 4" xfId="114" xr:uid="{00000000-0005-0000-0000-00003B060000}"/>
    <cellStyle name="Normal 2 2 2 3 4 2" xfId="1865" xr:uid="{00000000-0005-0000-0000-00003C060000}"/>
    <cellStyle name="Normal 2 2 2 3 4 2 2" xfId="4888" xr:uid="{00000000-0005-0000-0000-00003D060000}"/>
    <cellStyle name="Normal 2 2 2 3 4 2 2 2" xfId="10118" xr:uid="{00000000-0005-0000-0000-00003E060000}"/>
    <cellStyle name="Normal 2 2 2 3 4 2 3" xfId="3364" xr:uid="{00000000-0005-0000-0000-00003F060000}"/>
    <cellStyle name="Normal 2 2 2 3 4 2 3 2" xfId="8594" xr:uid="{00000000-0005-0000-0000-000040060000}"/>
    <cellStyle name="Normal 2 2 2 3 4 2 4" xfId="7096" xr:uid="{00000000-0005-0000-0000-000041060000}"/>
    <cellStyle name="Normal 2 2 2 3 4 3" xfId="1100" xr:uid="{00000000-0005-0000-0000-000042060000}"/>
    <cellStyle name="Normal 2 2 2 3 4 3 2" xfId="4123" xr:uid="{00000000-0005-0000-0000-000043060000}"/>
    <cellStyle name="Normal 2 2 2 3 4 3 2 2" xfId="9353" xr:uid="{00000000-0005-0000-0000-000044060000}"/>
    <cellStyle name="Normal 2 2 2 3 4 3 3" xfId="6331" xr:uid="{00000000-0005-0000-0000-000045060000}"/>
    <cellStyle name="Normal 2 2 2 3 4 4" xfId="2599" xr:uid="{00000000-0005-0000-0000-000046060000}"/>
    <cellStyle name="Normal 2 2 2 3 4 4 2" xfId="7829" xr:uid="{00000000-0005-0000-0000-000047060000}"/>
    <cellStyle name="Normal 2 2 2 3 4 5" xfId="5354" xr:uid="{00000000-0005-0000-0000-000048060000}"/>
    <cellStyle name="Normal 2 2 2 3 5" xfId="1511" xr:uid="{00000000-0005-0000-0000-000049060000}"/>
    <cellStyle name="Normal 2 2 2 3 5 2" xfId="4534" xr:uid="{00000000-0005-0000-0000-00004A060000}"/>
    <cellStyle name="Normal 2 2 2 3 5 2 2" xfId="9764" xr:uid="{00000000-0005-0000-0000-00004B060000}"/>
    <cellStyle name="Normal 2 2 2 3 5 3" xfId="3010" xr:uid="{00000000-0005-0000-0000-00004C060000}"/>
    <cellStyle name="Normal 2 2 2 3 5 3 2" xfId="8240" xr:uid="{00000000-0005-0000-0000-00004D060000}"/>
    <cellStyle name="Normal 2 2 2 3 5 4" xfId="6742" xr:uid="{00000000-0005-0000-0000-00004E060000}"/>
    <cellStyle name="Normal 2 2 2 3 6" xfId="1453" xr:uid="{00000000-0005-0000-0000-00004F060000}"/>
    <cellStyle name="Normal 2 2 2 3 6 2" xfId="4476" xr:uid="{00000000-0005-0000-0000-000050060000}"/>
    <cellStyle name="Normal 2 2 2 3 6 2 2" xfId="9706" xr:uid="{00000000-0005-0000-0000-000051060000}"/>
    <cellStyle name="Normal 2 2 2 3 6 3" xfId="2952" xr:uid="{00000000-0005-0000-0000-000052060000}"/>
    <cellStyle name="Normal 2 2 2 3 6 3 2" xfId="8182" xr:uid="{00000000-0005-0000-0000-000053060000}"/>
    <cellStyle name="Normal 2 2 2 3 6 4" xfId="6684" xr:uid="{00000000-0005-0000-0000-000054060000}"/>
    <cellStyle name="Normal 2 2 2 3 7" xfId="746" xr:uid="{00000000-0005-0000-0000-000055060000}"/>
    <cellStyle name="Normal 2 2 2 3 7 2" xfId="3769" xr:uid="{00000000-0005-0000-0000-000056060000}"/>
    <cellStyle name="Normal 2 2 2 3 7 2 2" xfId="8999" xr:uid="{00000000-0005-0000-0000-000057060000}"/>
    <cellStyle name="Normal 2 2 2 3 7 3" xfId="5977" xr:uid="{00000000-0005-0000-0000-000058060000}"/>
    <cellStyle name="Normal 2 2 2 3 8" xfId="2245" xr:uid="{00000000-0005-0000-0000-000059060000}"/>
    <cellStyle name="Normal 2 2 2 3 8 2" xfId="7475" xr:uid="{00000000-0005-0000-0000-00005A060000}"/>
    <cellStyle name="Normal 2 2 2 3 9" xfId="5347" xr:uid="{00000000-0005-0000-0000-00005B060000}"/>
    <cellStyle name="Normal 2 2 2 4" xfId="115" xr:uid="{00000000-0005-0000-0000-00005C060000}"/>
    <cellStyle name="Normal 2 2 2 4 2" xfId="116" xr:uid="{00000000-0005-0000-0000-00005D060000}"/>
    <cellStyle name="Normal 2 2 2 4 2 2" xfId="117" xr:uid="{00000000-0005-0000-0000-00005E060000}"/>
    <cellStyle name="Normal 2 2 2 4 2 2 2" xfId="118" xr:uid="{00000000-0005-0000-0000-00005F060000}"/>
    <cellStyle name="Normal 2 2 2 4 2 2 2 2" xfId="2136" xr:uid="{00000000-0005-0000-0000-000060060000}"/>
    <cellStyle name="Normal 2 2 2 4 2 2 2 2 2" xfId="5159" xr:uid="{00000000-0005-0000-0000-000061060000}"/>
    <cellStyle name="Normal 2 2 2 4 2 2 2 2 2 2" xfId="10389" xr:uid="{00000000-0005-0000-0000-000062060000}"/>
    <cellStyle name="Normal 2 2 2 4 2 2 2 2 3" xfId="3635" xr:uid="{00000000-0005-0000-0000-000063060000}"/>
    <cellStyle name="Normal 2 2 2 4 2 2 2 2 3 2" xfId="8865" xr:uid="{00000000-0005-0000-0000-000064060000}"/>
    <cellStyle name="Normal 2 2 2 4 2 2 2 2 4" xfId="7367" xr:uid="{00000000-0005-0000-0000-000065060000}"/>
    <cellStyle name="Normal 2 2 2 4 2 2 2 3" xfId="1371" xr:uid="{00000000-0005-0000-0000-000066060000}"/>
    <cellStyle name="Normal 2 2 2 4 2 2 2 3 2" xfId="4394" xr:uid="{00000000-0005-0000-0000-000067060000}"/>
    <cellStyle name="Normal 2 2 2 4 2 2 2 3 2 2" xfId="9624" xr:uid="{00000000-0005-0000-0000-000068060000}"/>
    <cellStyle name="Normal 2 2 2 4 2 2 2 3 3" xfId="6602" xr:uid="{00000000-0005-0000-0000-000069060000}"/>
    <cellStyle name="Normal 2 2 2 4 2 2 2 4" xfId="2870" xr:uid="{00000000-0005-0000-0000-00006A060000}"/>
    <cellStyle name="Normal 2 2 2 4 2 2 2 4 2" xfId="8100" xr:uid="{00000000-0005-0000-0000-00006B060000}"/>
    <cellStyle name="Normal 2 2 2 4 2 2 2 5" xfId="5358" xr:uid="{00000000-0005-0000-0000-00006C060000}"/>
    <cellStyle name="Normal 2 2 2 4 2 2 3" xfId="1782" xr:uid="{00000000-0005-0000-0000-00006D060000}"/>
    <cellStyle name="Normal 2 2 2 4 2 2 3 2" xfId="4805" xr:uid="{00000000-0005-0000-0000-00006E060000}"/>
    <cellStyle name="Normal 2 2 2 4 2 2 3 2 2" xfId="10035" xr:uid="{00000000-0005-0000-0000-00006F060000}"/>
    <cellStyle name="Normal 2 2 2 4 2 2 3 3" xfId="3281" xr:uid="{00000000-0005-0000-0000-000070060000}"/>
    <cellStyle name="Normal 2 2 2 4 2 2 3 3 2" xfId="8511" xr:uid="{00000000-0005-0000-0000-000071060000}"/>
    <cellStyle name="Normal 2 2 2 4 2 2 3 4" xfId="7013" xr:uid="{00000000-0005-0000-0000-000072060000}"/>
    <cellStyle name="Normal 2 2 2 4 2 2 4" xfId="1017" xr:uid="{00000000-0005-0000-0000-000073060000}"/>
    <cellStyle name="Normal 2 2 2 4 2 2 4 2" xfId="4040" xr:uid="{00000000-0005-0000-0000-000074060000}"/>
    <cellStyle name="Normal 2 2 2 4 2 2 4 2 2" xfId="9270" xr:uid="{00000000-0005-0000-0000-000075060000}"/>
    <cellStyle name="Normal 2 2 2 4 2 2 4 3" xfId="6248" xr:uid="{00000000-0005-0000-0000-000076060000}"/>
    <cellStyle name="Normal 2 2 2 4 2 2 5" xfId="2516" xr:uid="{00000000-0005-0000-0000-000077060000}"/>
    <cellStyle name="Normal 2 2 2 4 2 2 5 2" xfId="7746" xr:uid="{00000000-0005-0000-0000-000078060000}"/>
    <cellStyle name="Normal 2 2 2 4 2 2 6" xfId="5357" xr:uid="{00000000-0005-0000-0000-000079060000}"/>
    <cellStyle name="Normal 2 2 2 4 2 3" xfId="119" xr:uid="{00000000-0005-0000-0000-00007A060000}"/>
    <cellStyle name="Normal 2 2 2 4 2 3 2" xfId="1959" xr:uid="{00000000-0005-0000-0000-00007B060000}"/>
    <cellStyle name="Normal 2 2 2 4 2 3 2 2" xfId="4982" xr:uid="{00000000-0005-0000-0000-00007C060000}"/>
    <cellStyle name="Normal 2 2 2 4 2 3 2 2 2" xfId="10212" xr:uid="{00000000-0005-0000-0000-00007D060000}"/>
    <cellStyle name="Normal 2 2 2 4 2 3 2 3" xfId="3458" xr:uid="{00000000-0005-0000-0000-00007E060000}"/>
    <cellStyle name="Normal 2 2 2 4 2 3 2 3 2" xfId="8688" xr:uid="{00000000-0005-0000-0000-00007F060000}"/>
    <cellStyle name="Normal 2 2 2 4 2 3 2 4" xfId="7190" xr:uid="{00000000-0005-0000-0000-000080060000}"/>
    <cellStyle name="Normal 2 2 2 4 2 3 3" xfId="1194" xr:uid="{00000000-0005-0000-0000-000081060000}"/>
    <cellStyle name="Normal 2 2 2 4 2 3 3 2" xfId="4217" xr:uid="{00000000-0005-0000-0000-000082060000}"/>
    <cellStyle name="Normal 2 2 2 4 2 3 3 2 2" xfId="9447" xr:uid="{00000000-0005-0000-0000-000083060000}"/>
    <cellStyle name="Normal 2 2 2 4 2 3 3 3" xfId="6425" xr:uid="{00000000-0005-0000-0000-000084060000}"/>
    <cellStyle name="Normal 2 2 2 4 2 3 4" xfId="2693" xr:uid="{00000000-0005-0000-0000-000085060000}"/>
    <cellStyle name="Normal 2 2 2 4 2 3 4 2" xfId="7923" xr:uid="{00000000-0005-0000-0000-000086060000}"/>
    <cellStyle name="Normal 2 2 2 4 2 3 5" xfId="5359" xr:uid="{00000000-0005-0000-0000-000087060000}"/>
    <cellStyle name="Normal 2 2 2 4 2 4" xfId="1605" xr:uid="{00000000-0005-0000-0000-000088060000}"/>
    <cellStyle name="Normal 2 2 2 4 2 4 2" xfId="4628" xr:uid="{00000000-0005-0000-0000-000089060000}"/>
    <cellStyle name="Normal 2 2 2 4 2 4 2 2" xfId="9858" xr:uid="{00000000-0005-0000-0000-00008A060000}"/>
    <cellStyle name="Normal 2 2 2 4 2 4 3" xfId="3104" xr:uid="{00000000-0005-0000-0000-00008B060000}"/>
    <cellStyle name="Normal 2 2 2 4 2 4 3 2" xfId="8334" xr:uid="{00000000-0005-0000-0000-00008C060000}"/>
    <cellStyle name="Normal 2 2 2 4 2 4 4" xfId="6836" xr:uid="{00000000-0005-0000-0000-00008D060000}"/>
    <cellStyle name="Normal 2 2 2 4 2 5" xfId="840" xr:uid="{00000000-0005-0000-0000-00008E060000}"/>
    <cellStyle name="Normal 2 2 2 4 2 5 2" xfId="3863" xr:uid="{00000000-0005-0000-0000-00008F060000}"/>
    <cellStyle name="Normal 2 2 2 4 2 5 2 2" xfId="9093" xr:uid="{00000000-0005-0000-0000-000090060000}"/>
    <cellStyle name="Normal 2 2 2 4 2 5 3" xfId="6071" xr:uid="{00000000-0005-0000-0000-000091060000}"/>
    <cellStyle name="Normal 2 2 2 4 2 6" xfId="2339" xr:uid="{00000000-0005-0000-0000-000092060000}"/>
    <cellStyle name="Normal 2 2 2 4 2 6 2" xfId="7569" xr:uid="{00000000-0005-0000-0000-000093060000}"/>
    <cellStyle name="Normal 2 2 2 4 2 7" xfId="5356" xr:uid="{00000000-0005-0000-0000-000094060000}"/>
    <cellStyle name="Normal 2 2 2 4 3" xfId="120" xr:uid="{00000000-0005-0000-0000-000095060000}"/>
    <cellStyle name="Normal 2 2 2 4 3 2" xfId="121" xr:uid="{00000000-0005-0000-0000-000096060000}"/>
    <cellStyle name="Normal 2 2 2 4 3 2 2" xfId="2054" xr:uid="{00000000-0005-0000-0000-000097060000}"/>
    <cellStyle name="Normal 2 2 2 4 3 2 2 2" xfId="5077" xr:uid="{00000000-0005-0000-0000-000098060000}"/>
    <cellStyle name="Normal 2 2 2 4 3 2 2 2 2" xfId="10307" xr:uid="{00000000-0005-0000-0000-000099060000}"/>
    <cellStyle name="Normal 2 2 2 4 3 2 2 3" xfId="3553" xr:uid="{00000000-0005-0000-0000-00009A060000}"/>
    <cellStyle name="Normal 2 2 2 4 3 2 2 3 2" xfId="8783" xr:uid="{00000000-0005-0000-0000-00009B060000}"/>
    <cellStyle name="Normal 2 2 2 4 3 2 2 4" xfId="7285" xr:uid="{00000000-0005-0000-0000-00009C060000}"/>
    <cellStyle name="Normal 2 2 2 4 3 2 3" xfId="1289" xr:uid="{00000000-0005-0000-0000-00009D060000}"/>
    <cellStyle name="Normal 2 2 2 4 3 2 3 2" xfId="4312" xr:uid="{00000000-0005-0000-0000-00009E060000}"/>
    <cellStyle name="Normal 2 2 2 4 3 2 3 2 2" xfId="9542" xr:uid="{00000000-0005-0000-0000-00009F060000}"/>
    <cellStyle name="Normal 2 2 2 4 3 2 3 3" xfId="6520" xr:uid="{00000000-0005-0000-0000-0000A0060000}"/>
    <cellStyle name="Normal 2 2 2 4 3 2 4" xfId="2788" xr:uid="{00000000-0005-0000-0000-0000A1060000}"/>
    <cellStyle name="Normal 2 2 2 4 3 2 4 2" xfId="8018" xr:uid="{00000000-0005-0000-0000-0000A2060000}"/>
    <cellStyle name="Normal 2 2 2 4 3 2 5" xfId="5361" xr:uid="{00000000-0005-0000-0000-0000A3060000}"/>
    <cellStyle name="Normal 2 2 2 4 3 3" xfId="1700" xr:uid="{00000000-0005-0000-0000-0000A4060000}"/>
    <cellStyle name="Normal 2 2 2 4 3 3 2" xfId="4723" xr:uid="{00000000-0005-0000-0000-0000A5060000}"/>
    <cellStyle name="Normal 2 2 2 4 3 3 2 2" xfId="9953" xr:uid="{00000000-0005-0000-0000-0000A6060000}"/>
    <cellStyle name="Normal 2 2 2 4 3 3 3" xfId="3199" xr:uid="{00000000-0005-0000-0000-0000A7060000}"/>
    <cellStyle name="Normal 2 2 2 4 3 3 3 2" xfId="8429" xr:uid="{00000000-0005-0000-0000-0000A8060000}"/>
    <cellStyle name="Normal 2 2 2 4 3 3 4" xfId="6931" xr:uid="{00000000-0005-0000-0000-0000A9060000}"/>
    <cellStyle name="Normal 2 2 2 4 3 4" xfId="935" xr:uid="{00000000-0005-0000-0000-0000AA060000}"/>
    <cellStyle name="Normal 2 2 2 4 3 4 2" xfId="3958" xr:uid="{00000000-0005-0000-0000-0000AB060000}"/>
    <cellStyle name="Normal 2 2 2 4 3 4 2 2" xfId="9188" xr:uid="{00000000-0005-0000-0000-0000AC060000}"/>
    <cellStyle name="Normal 2 2 2 4 3 4 3" xfId="6166" xr:uid="{00000000-0005-0000-0000-0000AD060000}"/>
    <cellStyle name="Normal 2 2 2 4 3 5" xfId="2434" xr:uid="{00000000-0005-0000-0000-0000AE060000}"/>
    <cellStyle name="Normal 2 2 2 4 3 5 2" xfId="7664" xr:uid="{00000000-0005-0000-0000-0000AF060000}"/>
    <cellStyle name="Normal 2 2 2 4 3 6" xfId="5360" xr:uid="{00000000-0005-0000-0000-0000B0060000}"/>
    <cellStyle name="Normal 2 2 2 4 4" xfId="122" xr:uid="{00000000-0005-0000-0000-0000B1060000}"/>
    <cellStyle name="Normal 2 2 2 4 4 2" xfId="1877" xr:uid="{00000000-0005-0000-0000-0000B2060000}"/>
    <cellStyle name="Normal 2 2 2 4 4 2 2" xfId="4900" xr:uid="{00000000-0005-0000-0000-0000B3060000}"/>
    <cellStyle name="Normal 2 2 2 4 4 2 2 2" xfId="10130" xr:uid="{00000000-0005-0000-0000-0000B4060000}"/>
    <cellStyle name="Normal 2 2 2 4 4 2 3" xfId="3376" xr:uid="{00000000-0005-0000-0000-0000B5060000}"/>
    <cellStyle name="Normal 2 2 2 4 4 2 3 2" xfId="8606" xr:uid="{00000000-0005-0000-0000-0000B6060000}"/>
    <cellStyle name="Normal 2 2 2 4 4 2 4" xfId="7108" xr:uid="{00000000-0005-0000-0000-0000B7060000}"/>
    <cellStyle name="Normal 2 2 2 4 4 3" xfId="1112" xr:uid="{00000000-0005-0000-0000-0000B8060000}"/>
    <cellStyle name="Normal 2 2 2 4 4 3 2" xfId="4135" xr:uid="{00000000-0005-0000-0000-0000B9060000}"/>
    <cellStyle name="Normal 2 2 2 4 4 3 2 2" xfId="9365" xr:uid="{00000000-0005-0000-0000-0000BA060000}"/>
    <cellStyle name="Normal 2 2 2 4 4 3 3" xfId="6343" xr:uid="{00000000-0005-0000-0000-0000BB060000}"/>
    <cellStyle name="Normal 2 2 2 4 4 4" xfId="2611" xr:uid="{00000000-0005-0000-0000-0000BC060000}"/>
    <cellStyle name="Normal 2 2 2 4 4 4 2" xfId="7841" xr:uid="{00000000-0005-0000-0000-0000BD060000}"/>
    <cellStyle name="Normal 2 2 2 4 4 5" xfId="5362" xr:uid="{00000000-0005-0000-0000-0000BE060000}"/>
    <cellStyle name="Normal 2 2 2 4 5" xfId="1523" xr:uid="{00000000-0005-0000-0000-0000BF060000}"/>
    <cellStyle name="Normal 2 2 2 4 5 2" xfId="4546" xr:uid="{00000000-0005-0000-0000-0000C0060000}"/>
    <cellStyle name="Normal 2 2 2 4 5 2 2" xfId="9776" xr:uid="{00000000-0005-0000-0000-0000C1060000}"/>
    <cellStyle name="Normal 2 2 2 4 5 3" xfId="3022" xr:uid="{00000000-0005-0000-0000-0000C2060000}"/>
    <cellStyle name="Normal 2 2 2 4 5 3 2" xfId="8252" xr:uid="{00000000-0005-0000-0000-0000C3060000}"/>
    <cellStyle name="Normal 2 2 2 4 5 4" xfId="6754" xr:uid="{00000000-0005-0000-0000-0000C4060000}"/>
    <cellStyle name="Normal 2 2 2 4 6" xfId="1465" xr:uid="{00000000-0005-0000-0000-0000C5060000}"/>
    <cellStyle name="Normal 2 2 2 4 6 2" xfId="4488" xr:uid="{00000000-0005-0000-0000-0000C6060000}"/>
    <cellStyle name="Normal 2 2 2 4 6 2 2" xfId="9718" xr:uid="{00000000-0005-0000-0000-0000C7060000}"/>
    <cellStyle name="Normal 2 2 2 4 6 3" xfId="2964" xr:uid="{00000000-0005-0000-0000-0000C8060000}"/>
    <cellStyle name="Normal 2 2 2 4 6 3 2" xfId="8194" xr:uid="{00000000-0005-0000-0000-0000C9060000}"/>
    <cellStyle name="Normal 2 2 2 4 6 4" xfId="6696" xr:uid="{00000000-0005-0000-0000-0000CA060000}"/>
    <cellStyle name="Normal 2 2 2 4 7" xfId="758" xr:uid="{00000000-0005-0000-0000-0000CB060000}"/>
    <cellStyle name="Normal 2 2 2 4 7 2" xfId="3781" xr:uid="{00000000-0005-0000-0000-0000CC060000}"/>
    <cellStyle name="Normal 2 2 2 4 7 2 2" xfId="9011" xr:uid="{00000000-0005-0000-0000-0000CD060000}"/>
    <cellStyle name="Normal 2 2 2 4 7 3" xfId="5989" xr:uid="{00000000-0005-0000-0000-0000CE060000}"/>
    <cellStyle name="Normal 2 2 2 4 8" xfId="2257" xr:uid="{00000000-0005-0000-0000-0000CF060000}"/>
    <cellStyle name="Normal 2 2 2 4 8 2" xfId="7487" xr:uid="{00000000-0005-0000-0000-0000D0060000}"/>
    <cellStyle name="Normal 2 2 2 4 9" xfId="5355" xr:uid="{00000000-0005-0000-0000-0000D1060000}"/>
    <cellStyle name="Normal 2 2 2 5" xfId="123" xr:uid="{00000000-0005-0000-0000-0000D2060000}"/>
    <cellStyle name="Normal 2 2 2 5 2" xfId="124" xr:uid="{00000000-0005-0000-0000-0000D3060000}"/>
    <cellStyle name="Normal 2 2 2 5 2 2" xfId="125" xr:uid="{00000000-0005-0000-0000-0000D4060000}"/>
    <cellStyle name="Normal 2 2 2 5 2 2 2" xfId="126" xr:uid="{00000000-0005-0000-0000-0000D5060000}"/>
    <cellStyle name="Normal 2 2 2 5 2 2 2 2" xfId="2150" xr:uid="{00000000-0005-0000-0000-0000D6060000}"/>
    <cellStyle name="Normal 2 2 2 5 2 2 2 2 2" xfId="5173" xr:uid="{00000000-0005-0000-0000-0000D7060000}"/>
    <cellStyle name="Normal 2 2 2 5 2 2 2 2 2 2" xfId="10403" xr:uid="{00000000-0005-0000-0000-0000D8060000}"/>
    <cellStyle name="Normal 2 2 2 5 2 2 2 2 3" xfId="3649" xr:uid="{00000000-0005-0000-0000-0000D9060000}"/>
    <cellStyle name="Normal 2 2 2 5 2 2 2 2 3 2" xfId="8879" xr:uid="{00000000-0005-0000-0000-0000DA060000}"/>
    <cellStyle name="Normal 2 2 2 5 2 2 2 2 4" xfId="7381" xr:uid="{00000000-0005-0000-0000-0000DB060000}"/>
    <cellStyle name="Normal 2 2 2 5 2 2 2 3" xfId="1385" xr:uid="{00000000-0005-0000-0000-0000DC060000}"/>
    <cellStyle name="Normal 2 2 2 5 2 2 2 3 2" xfId="4408" xr:uid="{00000000-0005-0000-0000-0000DD060000}"/>
    <cellStyle name="Normal 2 2 2 5 2 2 2 3 2 2" xfId="9638" xr:uid="{00000000-0005-0000-0000-0000DE060000}"/>
    <cellStyle name="Normal 2 2 2 5 2 2 2 3 3" xfId="6616" xr:uid="{00000000-0005-0000-0000-0000DF060000}"/>
    <cellStyle name="Normal 2 2 2 5 2 2 2 4" xfId="2884" xr:uid="{00000000-0005-0000-0000-0000E0060000}"/>
    <cellStyle name="Normal 2 2 2 5 2 2 2 4 2" xfId="8114" xr:uid="{00000000-0005-0000-0000-0000E1060000}"/>
    <cellStyle name="Normal 2 2 2 5 2 2 2 5" xfId="5366" xr:uid="{00000000-0005-0000-0000-0000E2060000}"/>
    <cellStyle name="Normal 2 2 2 5 2 2 3" xfId="1796" xr:uid="{00000000-0005-0000-0000-0000E3060000}"/>
    <cellStyle name="Normal 2 2 2 5 2 2 3 2" xfId="4819" xr:uid="{00000000-0005-0000-0000-0000E4060000}"/>
    <cellStyle name="Normal 2 2 2 5 2 2 3 2 2" xfId="10049" xr:uid="{00000000-0005-0000-0000-0000E5060000}"/>
    <cellStyle name="Normal 2 2 2 5 2 2 3 3" xfId="3295" xr:uid="{00000000-0005-0000-0000-0000E6060000}"/>
    <cellStyle name="Normal 2 2 2 5 2 2 3 3 2" xfId="8525" xr:uid="{00000000-0005-0000-0000-0000E7060000}"/>
    <cellStyle name="Normal 2 2 2 5 2 2 3 4" xfId="7027" xr:uid="{00000000-0005-0000-0000-0000E8060000}"/>
    <cellStyle name="Normal 2 2 2 5 2 2 4" xfId="1031" xr:uid="{00000000-0005-0000-0000-0000E9060000}"/>
    <cellStyle name="Normal 2 2 2 5 2 2 4 2" xfId="4054" xr:uid="{00000000-0005-0000-0000-0000EA060000}"/>
    <cellStyle name="Normal 2 2 2 5 2 2 4 2 2" xfId="9284" xr:uid="{00000000-0005-0000-0000-0000EB060000}"/>
    <cellStyle name="Normal 2 2 2 5 2 2 4 3" xfId="6262" xr:uid="{00000000-0005-0000-0000-0000EC060000}"/>
    <cellStyle name="Normal 2 2 2 5 2 2 5" xfId="2530" xr:uid="{00000000-0005-0000-0000-0000ED060000}"/>
    <cellStyle name="Normal 2 2 2 5 2 2 5 2" xfId="7760" xr:uid="{00000000-0005-0000-0000-0000EE060000}"/>
    <cellStyle name="Normal 2 2 2 5 2 2 6" xfId="5365" xr:uid="{00000000-0005-0000-0000-0000EF060000}"/>
    <cellStyle name="Normal 2 2 2 5 2 3" xfId="127" xr:uid="{00000000-0005-0000-0000-0000F0060000}"/>
    <cellStyle name="Normal 2 2 2 5 2 3 2" xfId="1973" xr:uid="{00000000-0005-0000-0000-0000F1060000}"/>
    <cellStyle name="Normal 2 2 2 5 2 3 2 2" xfId="4996" xr:uid="{00000000-0005-0000-0000-0000F2060000}"/>
    <cellStyle name="Normal 2 2 2 5 2 3 2 2 2" xfId="10226" xr:uid="{00000000-0005-0000-0000-0000F3060000}"/>
    <cellStyle name="Normal 2 2 2 5 2 3 2 3" xfId="3472" xr:uid="{00000000-0005-0000-0000-0000F4060000}"/>
    <cellStyle name="Normal 2 2 2 5 2 3 2 3 2" xfId="8702" xr:uid="{00000000-0005-0000-0000-0000F5060000}"/>
    <cellStyle name="Normal 2 2 2 5 2 3 2 4" xfId="7204" xr:uid="{00000000-0005-0000-0000-0000F6060000}"/>
    <cellStyle name="Normal 2 2 2 5 2 3 3" xfId="1208" xr:uid="{00000000-0005-0000-0000-0000F7060000}"/>
    <cellStyle name="Normal 2 2 2 5 2 3 3 2" xfId="4231" xr:uid="{00000000-0005-0000-0000-0000F8060000}"/>
    <cellStyle name="Normal 2 2 2 5 2 3 3 2 2" xfId="9461" xr:uid="{00000000-0005-0000-0000-0000F9060000}"/>
    <cellStyle name="Normal 2 2 2 5 2 3 3 3" xfId="6439" xr:uid="{00000000-0005-0000-0000-0000FA060000}"/>
    <cellStyle name="Normal 2 2 2 5 2 3 4" xfId="2707" xr:uid="{00000000-0005-0000-0000-0000FB060000}"/>
    <cellStyle name="Normal 2 2 2 5 2 3 4 2" xfId="7937" xr:uid="{00000000-0005-0000-0000-0000FC060000}"/>
    <cellStyle name="Normal 2 2 2 5 2 3 5" xfId="5367" xr:uid="{00000000-0005-0000-0000-0000FD060000}"/>
    <cellStyle name="Normal 2 2 2 5 2 4" xfId="1619" xr:uid="{00000000-0005-0000-0000-0000FE060000}"/>
    <cellStyle name="Normal 2 2 2 5 2 4 2" xfId="4642" xr:uid="{00000000-0005-0000-0000-0000FF060000}"/>
    <cellStyle name="Normal 2 2 2 5 2 4 2 2" xfId="9872" xr:uid="{00000000-0005-0000-0000-000000070000}"/>
    <cellStyle name="Normal 2 2 2 5 2 4 3" xfId="3118" xr:uid="{00000000-0005-0000-0000-000001070000}"/>
    <cellStyle name="Normal 2 2 2 5 2 4 3 2" xfId="8348" xr:uid="{00000000-0005-0000-0000-000002070000}"/>
    <cellStyle name="Normal 2 2 2 5 2 4 4" xfId="6850" xr:uid="{00000000-0005-0000-0000-000003070000}"/>
    <cellStyle name="Normal 2 2 2 5 2 5" xfId="854" xr:uid="{00000000-0005-0000-0000-000004070000}"/>
    <cellStyle name="Normal 2 2 2 5 2 5 2" xfId="3877" xr:uid="{00000000-0005-0000-0000-000005070000}"/>
    <cellStyle name="Normal 2 2 2 5 2 5 2 2" xfId="9107" xr:uid="{00000000-0005-0000-0000-000006070000}"/>
    <cellStyle name="Normal 2 2 2 5 2 5 3" xfId="6085" xr:uid="{00000000-0005-0000-0000-000007070000}"/>
    <cellStyle name="Normal 2 2 2 5 2 6" xfId="2353" xr:uid="{00000000-0005-0000-0000-000008070000}"/>
    <cellStyle name="Normal 2 2 2 5 2 6 2" xfId="7583" xr:uid="{00000000-0005-0000-0000-000009070000}"/>
    <cellStyle name="Normal 2 2 2 5 2 7" xfId="5364" xr:uid="{00000000-0005-0000-0000-00000A070000}"/>
    <cellStyle name="Normal 2 2 2 5 3" xfId="128" xr:uid="{00000000-0005-0000-0000-00000B070000}"/>
    <cellStyle name="Normal 2 2 2 5 3 2" xfId="129" xr:uid="{00000000-0005-0000-0000-00000C070000}"/>
    <cellStyle name="Normal 2 2 2 5 3 2 2" xfId="2068" xr:uid="{00000000-0005-0000-0000-00000D070000}"/>
    <cellStyle name="Normal 2 2 2 5 3 2 2 2" xfId="5091" xr:uid="{00000000-0005-0000-0000-00000E070000}"/>
    <cellStyle name="Normal 2 2 2 5 3 2 2 2 2" xfId="10321" xr:uid="{00000000-0005-0000-0000-00000F070000}"/>
    <cellStyle name="Normal 2 2 2 5 3 2 2 3" xfId="3567" xr:uid="{00000000-0005-0000-0000-000010070000}"/>
    <cellStyle name="Normal 2 2 2 5 3 2 2 3 2" xfId="8797" xr:uid="{00000000-0005-0000-0000-000011070000}"/>
    <cellStyle name="Normal 2 2 2 5 3 2 2 4" xfId="7299" xr:uid="{00000000-0005-0000-0000-000012070000}"/>
    <cellStyle name="Normal 2 2 2 5 3 2 3" xfId="1303" xr:uid="{00000000-0005-0000-0000-000013070000}"/>
    <cellStyle name="Normal 2 2 2 5 3 2 3 2" xfId="4326" xr:uid="{00000000-0005-0000-0000-000014070000}"/>
    <cellStyle name="Normal 2 2 2 5 3 2 3 2 2" xfId="9556" xr:uid="{00000000-0005-0000-0000-000015070000}"/>
    <cellStyle name="Normal 2 2 2 5 3 2 3 3" xfId="6534" xr:uid="{00000000-0005-0000-0000-000016070000}"/>
    <cellStyle name="Normal 2 2 2 5 3 2 4" xfId="2802" xr:uid="{00000000-0005-0000-0000-000017070000}"/>
    <cellStyle name="Normal 2 2 2 5 3 2 4 2" xfId="8032" xr:uid="{00000000-0005-0000-0000-000018070000}"/>
    <cellStyle name="Normal 2 2 2 5 3 2 5" xfId="5369" xr:uid="{00000000-0005-0000-0000-000019070000}"/>
    <cellStyle name="Normal 2 2 2 5 3 3" xfId="1714" xr:uid="{00000000-0005-0000-0000-00001A070000}"/>
    <cellStyle name="Normal 2 2 2 5 3 3 2" xfId="4737" xr:uid="{00000000-0005-0000-0000-00001B070000}"/>
    <cellStyle name="Normal 2 2 2 5 3 3 2 2" xfId="9967" xr:uid="{00000000-0005-0000-0000-00001C070000}"/>
    <cellStyle name="Normal 2 2 2 5 3 3 3" xfId="3213" xr:uid="{00000000-0005-0000-0000-00001D070000}"/>
    <cellStyle name="Normal 2 2 2 5 3 3 3 2" xfId="8443" xr:uid="{00000000-0005-0000-0000-00001E070000}"/>
    <cellStyle name="Normal 2 2 2 5 3 3 4" xfId="6945" xr:uid="{00000000-0005-0000-0000-00001F070000}"/>
    <cellStyle name="Normal 2 2 2 5 3 4" xfId="949" xr:uid="{00000000-0005-0000-0000-000020070000}"/>
    <cellStyle name="Normal 2 2 2 5 3 4 2" xfId="3972" xr:uid="{00000000-0005-0000-0000-000021070000}"/>
    <cellStyle name="Normal 2 2 2 5 3 4 2 2" xfId="9202" xr:uid="{00000000-0005-0000-0000-000022070000}"/>
    <cellStyle name="Normal 2 2 2 5 3 4 3" xfId="6180" xr:uid="{00000000-0005-0000-0000-000023070000}"/>
    <cellStyle name="Normal 2 2 2 5 3 5" xfId="2448" xr:uid="{00000000-0005-0000-0000-000024070000}"/>
    <cellStyle name="Normal 2 2 2 5 3 5 2" xfId="7678" xr:uid="{00000000-0005-0000-0000-000025070000}"/>
    <cellStyle name="Normal 2 2 2 5 3 6" xfId="5368" xr:uid="{00000000-0005-0000-0000-000026070000}"/>
    <cellStyle name="Normal 2 2 2 5 4" xfId="130" xr:uid="{00000000-0005-0000-0000-000027070000}"/>
    <cellStyle name="Normal 2 2 2 5 4 2" xfId="1891" xr:uid="{00000000-0005-0000-0000-000028070000}"/>
    <cellStyle name="Normal 2 2 2 5 4 2 2" xfId="4914" xr:uid="{00000000-0005-0000-0000-000029070000}"/>
    <cellStyle name="Normal 2 2 2 5 4 2 2 2" xfId="10144" xr:uid="{00000000-0005-0000-0000-00002A070000}"/>
    <cellStyle name="Normal 2 2 2 5 4 2 3" xfId="3390" xr:uid="{00000000-0005-0000-0000-00002B070000}"/>
    <cellStyle name="Normal 2 2 2 5 4 2 3 2" xfId="8620" xr:uid="{00000000-0005-0000-0000-00002C070000}"/>
    <cellStyle name="Normal 2 2 2 5 4 2 4" xfId="7122" xr:uid="{00000000-0005-0000-0000-00002D070000}"/>
    <cellStyle name="Normal 2 2 2 5 4 3" xfId="1126" xr:uid="{00000000-0005-0000-0000-00002E070000}"/>
    <cellStyle name="Normal 2 2 2 5 4 3 2" xfId="4149" xr:uid="{00000000-0005-0000-0000-00002F070000}"/>
    <cellStyle name="Normal 2 2 2 5 4 3 2 2" xfId="9379" xr:uid="{00000000-0005-0000-0000-000030070000}"/>
    <cellStyle name="Normal 2 2 2 5 4 3 3" xfId="6357" xr:uid="{00000000-0005-0000-0000-000031070000}"/>
    <cellStyle name="Normal 2 2 2 5 4 4" xfId="2625" xr:uid="{00000000-0005-0000-0000-000032070000}"/>
    <cellStyle name="Normal 2 2 2 5 4 4 2" xfId="7855" xr:uid="{00000000-0005-0000-0000-000033070000}"/>
    <cellStyle name="Normal 2 2 2 5 4 5" xfId="5370" xr:uid="{00000000-0005-0000-0000-000034070000}"/>
    <cellStyle name="Normal 2 2 2 5 5" xfId="1537" xr:uid="{00000000-0005-0000-0000-000035070000}"/>
    <cellStyle name="Normal 2 2 2 5 5 2" xfId="4560" xr:uid="{00000000-0005-0000-0000-000036070000}"/>
    <cellStyle name="Normal 2 2 2 5 5 2 2" xfId="9790" xr:uid="{00000000-0005-0000-0000-000037070000}"/>
    <cellStyle name="Normal 2 2 2 5 5 3" xfId="3036" xr:uid="{00000000-0005-0000-0000-000038070000}"/>
    <cellStyle name="Normal 2 2 2 5 5 3 2" xfId="8266" xr:uid="{00000000-0005-0000-0000-000039070000}"/>
    <cellStyle name="Normal 2 2 2 5 5 4" xfId="6768" xr:uid="{00000000-0005-0000-0000-00003A070000}"/>
    <cellStyle name="Normal 2 2 2 5 6" xfId="1479" xr:uid="{00000000-0005-0000-0000-00003B070000}"/>
    <cellStyle name="Normal 2 2 2 5 6 2" xfId="4502" xr:uid="{00000000-0005-0000-0000-00003C070000}"/>
    <cellStyle name="Normal 2 2 2 5 6 2 2" xfId="9732" xr:uid="{00000000-0005-0000-0000-00003D070000}"/>
    <cellStyle name="Normal 2 2 2 5 6 3" xfId="2978" xr:uid="{00000000-0005-0000-0000-00003E070000}"/>
    <cellStyle name="Normal 2 2 2 5 6 3 2" xfId="8208" xr:uid="{00000000-0005-0000-0000-00003F070000}"/>
    <cellStyle name="Normal 2 2 2 5 6 4" xfId="6710" xr:uid="{00000000-0005-0000-0000-000040070000}"/>
    <cellStyle name="Normal 2 2 2 5 7" xfId="772" xr:uid="{00000000-0005-0000-0000-000041070000}"/>
    <cellStyle name="Normal 2 2 2 5 7 2" xfId="3795" xr:uid="{00000000-0005-0000-0000-000042070000}"/>
    <cellStyle name="Normal 2 2 2 5 7 2 2" xfId="9025" xr:uid="{00000000-0005-0000-0000-000043070000}"/>
    <cellStyle name="Normal 2 2 2 5 7 3" xfId="6003" xr:uid="{00000000-0005-0000-0000-000044070000}"/>
    <cellStyle name="Normal 2 2 2 5 8" xfId="2271" xr:uid="{00000000-0005-0000-0000-000045070000}"/>
    <cellStyle name="Normal 2 2 2 5 8 2" xfId="7501" xr:uid="{00000000-0005-0000-0000-000046070000}"/>
    <cellStyle name="Normal 2 2 2 5 9" xfId="5363" xr:uid="{00000000-0005-0000-0000-000047070000}"/>
    <cellStyle name="Normal 2 2 2 6" xfId="131" xr:uid="{00000000-0005-0000-0000-000048070000}"/>
    <cellStyle name="Normal 2 2 2 6 2" xfId="132" xr:uid="{00000000-0005-0000-0000-000049070000}"/>
    <cellStyle name="Normal 2 2 2 6 2 2" xfId="133" xr:uid="{00000000-0005-0000-0000-00004A070000}"/>
    <cellStyle name="Normal 2 2 2 6 2 2 2" xfId="2077" xr:uid="{00000000-0005-0000-0000-00004B070000}"/>
    <cellStyle name="Normal 2 2 2 6 2 2 2 2" xfId="5100" xr:uid="{00000000-0005-0000-0000-00004C070000}"/>
    <cellStyle name="Normal 2 2 2 6 2 2 2 2 2" xfId="10330" xr:uid="{00000000-0005-0000-0000-00004D070000}"/>
    <cellStyle name="Normal 2 2 2 6 2 2 2 3" xfId="3576" xr:uid="{00000000-0005-0000-0000-00004E070000}"/>
    <cellStyle name="Normal 2 2 2 6 2 2 2 3 2" xfId="8806" xr:uid="{00000000-0005-0000-0000-00004F070000}"/>
    <cellStyle name="Normal 2 2 2 6 2 2 2 4" xfId="7308" xr:uid="{00000000-0005-0000-0000-000050070000}"/>
    <cellStyle name="Normal 2 2 2 6 2 2 3" xfId="1312" xr:uid="{00000000-0005-0000-0000-000051070000}"/>
    <cellStyle name="Normal 2 2 2 6 2 2 3 2" xfId="4335" xr:uid="{00000000-0005-0000-0000-000052070000}"/>
    <cellStyle name="Normal 2 2 2 6 2 2 3 2 2" xfId="9565" xr:uid="{00000000-0005-0000-0000-000053070000}"/>
    <cellStyle name="Normal 2 2 2 6 2 2 3 3" xfId="6543" xr:uid="{00000000-0005-0000-0000-000054070000}"/>
    <cellStyle name="Normal 2 2 2 6 2 2 4" xfId="2811" xr:uid="{00000000-0005-0000-0000-000055070000}"/>
    <cellStyle name="Normal 2 2 2 6 2 2 4 2" xfId="8041" xr:uid="{00000000-0005-0000-0000-000056070000}"/>
    <cellStyle name="Normal 2 2 2 6 2 2 5" xfId="5373" xr:uid="{00000000-0005-0000-0000-000057070000}"/>
    <cellStyle name="Normal 2 2 2 6 2 3" xfId="1723" xr:uid="{00000000-0005-0000-0000-000058070000}"/>
    <cellStyle name="Normal 2 2 2 6 2 3 2" xfId="4746" xr:uid="{00000000-0005-0000-0000-000059070000}"/>
    <cellStyle name="Normal 2 2 2 6 2 3 2 2" xfId="9976" xr:uid="{00000000-0005-0000-0000-00005A070000}"/>
    <cellStyle name="Normal 2 2 2 6 2 3 3" xfId="3222" xr:uid="{00000000-0005-0000-0000-00005B070000}"/>
    <cellStyle name="Normal 2 2 2 6 2 3 3 2" xfId="8452" xr:uid="{00000000-0005-0000-0000-00005C070000}"/>
    <cellStyle name="Normal 2 2 2 6 2 3 4" xfId="6954" xr:uid="{00000000-0005-0000-0000-00005D070000}"/>
    <cellStyle name="Normal 2 2 2 6 2 4" xfId="958" xr:uid="{00000000-0005-0000-0000-00005E070000}"/>
    <cellStyle name="Normal 2 2 2 6 2 4 2" xfId="3981" xr:uid="{00000000-0005-0000-0000-00005F070000}"/>
    <cellStyle name="Normal 2 2 2 6 2 4 2 2" xfId="9211" xr:uid="{00000000-0005-0000-0000-000060070000}"/>
    <cellStyle name="Normal 2 2 2 6 2 4 3" xfId="6189" xr:uid="{00000000-0005-0000-0000-000061070000}"/>
    <cellStyle name="Normal 2 2 2 6 2 5" xfId="2457" xr:uid="{00000000-0005-0000-0000-000062070000}"/>
    <cellStyle name="Normal 2 2 2 6 2 5 2" xfId="7687" xr:uid="{00000000-0005-0000-0000-000063070000}"/>
    <cellStyle name="Normal 2 2 2 6 2 6" xfId="5372" xr:uid="{00000000-0005-0000-0000-000064070000}"/>
    <cellStyle name="Normal 2 2 2 6 3" xfId="134" xr:uid="{00000000-0005-0000-0000-000065070000}"/>
    <cellStyle name="Normal 2 2 2 6 3 2" xfId="1900" xr:uid="{00000000-0005-0000-0000-000066070000}"/>
    <cellStyle name="Normal 2 2 2 6 3 2 2" xfId="4923" xr:uid="{00000000-0005-0000-0000-000067070000}"/>
    <cellStyle name="Normal 2 2 2 6 3 2 2 2" xfId="10153" xr:uid="{00000000-0005-0000-0000-000068070000}"/>
    <cellStyle name="Normal 2 2 2 6 3 2 3" xfId="3399" xr:uid="{00000000-0005-0000-0000-000069070000}"/>
    <cellStyle name="Normal 2 2 2 6 3 2 3 2" xfId="8629" xr:uid="{00000000-0005-0000-0000-00006A070000}"/>
    <cellStyle name="Normal 2 2 2 6 3 2 4" xfId="7131" xr:uid="{00000000-0005-0000-0000-00006B070000}"/>
    <cellStyle name="Normal 2 2 2 6 3 3" xfId="1135" xr:uid="{00000000-0005-0000-0000-00006C070000}"/>
    <cellStyle name="Normal 2 2 2 6 3 3 2" xfId="4158" xr:uid="{00000000-0005-0000-0000-00006D070000}"/>
    <cellStyle name="Normal 2 2 2 6 3 3 2 2" xfId="9388" xr:uid="{00000000-0005-0000-0000-00006E070000}"/>
    <cellStyle name="Normal 2 2 2 6 3 3 3" xfId="6366" xr:uid="{00000000-0005-0000-0000-00006F070000}"/>
    <cellStyle name="Normal 2 2 2 6 3 4" xfId="2634" xr:uid="{00000000-0005-0000-0000-000070070000}"/>
    <cellStyle name="Normal 2 2 2 6 3 4 2" xfId="7864" xr:uid="{00000000-0005-0000-0000-000071070000}"/>
    <cellStyle name="Normal 2 2 2 6 3 5" xfId="5374" xr:uid="{00000000-0005-0000-0000-000072070000}"/>
    <cellStyle name="Normal 2 2 2 6 4" xfId="1546" xr:uid="{00000000-0005-0000-0000-000073070000}"/>
    <cellStyle name="Normal 2 2 2 6 4 2" xfId="4569" xr:uid="{00000000-0005-0000-0000-000074070000}"/>
    <cellStyle name="Normal 2 2 2 6 4 2 2" xfId="9799" xr:uid="{00000000-0005-0000-0000-000075070000}"/>
    <cellStyle name="Normal 2 2 2 6 4 3" xfId="3045" xr:uid="{00000000-0005-0000-0000-000076070000}"/>
    <cellStyle name="Normal 2 2 2 6 4 3 2" xfId="8275" xr:uid="{00000000-0005-0000-0000-000077070000}"/>
    <cellStyle name="Normal 2 2 2 6 4 4" xfId="6777" xr:uid="{00000000-0005-0000-0000-000078070000}"/>
    <cellStyle name="Normal 2 2 2 6 5" xfId="781" xr:uid="{00000000-0005-0000-0000-000079070000}"/>
    <cellStyle name="Normal 2 2 2 6 5 2" xfId="3804" xr:uid="{00000000-0005-0000-0000-00007A070000}"/>
    <cellStyle name="Normal 2 2 2 6 5 2 2" xfId="9034" xr:uid="{00000000-0005-0000-0000-00007B070000}"/>
    <cellStyle name="Normal 2 2 2 6 5 3" xfId="6012" xr:uid="{00000000-0005-0000-0000-00007C070000}"/>
    <cellStyle name="Normal 2 2 2 6 6" xfId="2280" xr:uid="{00000000-0005-0000-0000-00007D070000}"/>
    <cellStyle name="Normal 2 2 2 6 6 2" xfId="7510" xr:uid="{00000000-0005-0000-0000-00007E070000}"/>
    <cellStyle name="Normal 2 2 2 6 7" xfId="5371" xr:uid="{00000000-0005-0000-0000-00007F070000}"/>
    <cellStyle name="Normal 2 2 2 7" xfId="135" xr:uid="{00000000-0005-0000-0000-000080070000}"/>
    <cellStyle name="Normal 2 2 2 7 2" xfId="136" xr:uid="{00000000-0005-0000-0000-000081070000}"/>
    <cellStyle name="Normal 2 2 2 7 2 2" xfId="137" xr:uid="{00000000-0005-0000-0000-000082070000}"/>
    <cellStyle name="Normal 2 2 2 7 2 2 2" xfId="2089" xr:uid="{00000000-0005-0000-0000-000083070000}"/>
    <cellStyle name="Normal 2 2 2 7 2 2 2 2" xfId="5112" xr:uid="{00000000-0005-0000-0000-000084070000}"/>
    <cellStyle name="Normal 2 2 2 7 2 2 2 2 2" xfId="10342" xr:uid="{00000000-0005-0000-0000-000085070000}"/>
    <cellStyle name="Normal 2 2 2 7 2 2 2 3" xfId="3588" xr:uid="{00000000-0005-0000-0000-000086070000}"/>
    <cellStyle name="Normal 2 2 2 7 2 2 2 3 2" xfId="8818" xr:uid="{00000000-0005-0000-0000-000087070000}"/>
    <cellStyle name="Normal 2 2 2 7 2 2 2 4" xfId="7320" xr:uid="{00000000-0005-0000-0000-000088070000}"/>
    <cellStyle name="Normal 2 2 2 7 2 2 3" xfId="1324" xr:uid="{00000000-0005-0000-0000-000089070000}"/>
    <cellStyle name="Normal 2 2 2 7 2 2 3 2" xfId="4347" xr:uid="{00000000-0005-0000-0000-00008A070000}"/>
    <cellStyle name="Normal 2 2 2 7 2 2 3 2 2" xfId="9577" xr:uid="{00000000-0005-0000-0000-00008B070000}"/>
    <cellStyle name="Normal 2 2 2 7 2 2 3 3" xfId="6555" xr:uid="{00000000-0005-0000-0000-00008C070000}"/>
    <cellStyle name="Normal 2 2 2 7 2 2 4" xfId="2823" xr:uid="{00000000-0005-0000-0000-00008D070000}"/>
    <cellStyle name="Normal 2 2 2 7 2 2 4 2" xfId="8053" xr:uid="{00000000-0005-0000-0000-00008E070000}"/>
    <cellStyle name="Normal 2 2 2 7 2 2 5" xfId="5377" xr:uid="{00000000-0005-0000-0000-00008F070000}"/>
    <cellStyle name="Normal 2 2 2 7 2 3" xfId="1735" xr:uid="{00000000-0005-0000-0000-000090070000}"/>
    <cellStyle name="Normal 2 2 2 7 2 3 2" xfId="4758" xr:uid="{00000000-0005-0000-0000-000091070000}"/>
    <cellStyle name="Normal 2 2 2 7 2 3 2 2" xfId="9988" xr:uid="{00000000-0005-0000-0000-000092070000}"/>
    <cellStyle name="Normal 2 2 2 7 2 3 3" xfId="3234" xr:uid="{00000000-0005-0000-0000-000093070000}"/>
    <cellStyle name="Normal 2 2 2 7 2 3 3 2" xfId="8464" xr:uid="{00000000-0005-0000-0000-000094070000}"/>
    <cellStyle name="Normal 2 2 2 7 2 3 4" xfId="6966" xr:uid="{00000000-0005-0000-0000-000095070000}"/>
    <cellStyle name="Normal 2 2 2 7 2 4" xfId="970" xr:uid="{00000000-0005-0000-0000-000096070000}"/>
    <cellStyle name="Normal 2 2 2 7 2 4 2" xfId="3993" xr:uid="{00000000-0005-0000-0000-000097070000}"/>
    <cellStyle name="Normal 2 2 2 7 2 4 2 2" xfId="9223" xr:uid="{00000000-0005-0000-0000-000098070000}"/>
    <cellStyle name="Normal 2 2 2 7 2 4 3" xfId="6201" xr:uid="{00000000-0005-0000-0000-000099070000}"/>
    <cellStyle name="Normal 2 2 2 7 2 5" xfId="2469" xr:uid="{00000000-0005-0000-0000-00009A070000}"/>
    <cellStyle name="Normal 2 2 2 7 2 5 2" xfId="7699" xr:uid="{00000000-0005-0000-0000-00009B070000}"/>
    <cellStyle name="Normal 2 2 2 7 2 6" xfId="5376" xr:uid="{00000000-0005-0000-0000-00009C070000}"/>
    <cellStyle name="Normal 2 2 2 7 3" xfId="138" xr:uid="{00000000-0005-0000-0000-00009D070000}"/>
    <cellStyle name="Normal 2 2 2 7 3 2" xfId="1912" xr:uid="{00000000-0005-0000-0000-00009E070000}"/>
    <cellStyle name="Normal 2 2 2 7 3 2 2" xfId="4935" xr:uid="{00000000-0005-0000-0000-00009F070000}"/>
    <cellStyle name="Normal 2 2 2 7 3 2 2 2" xfId="10165" xr:uid="{00000000-0005-0000-0000-0000A0070000}"/>
    <cellStyle name="Normal 2 2 2 7 3 2 3" xfId="3411" xr:uid="{00000000-0005-0000-0000-0000A1070000}"/>
    <cellStyle name="Normal 2 2 2 7 3 2 3 2" xfId="8641" xr:uid="{00000000-0005-0000-0000-0000A2070000}"/>
    <cellStyle name="Normal 2 2 2 7 3 2 4" xfId="7143" xr:uid="{00000000-0005-0000-0000-0000A3070000}"/>
    <cellStyle name="Normal 2 2 2 7 3 3" xfId="1147" xr:uid="{00000000-0005-0000-0000-0000A4070000}"/>
    <cellStyle name="Normal 2 2 2 7 3 3 2" xfId="4170" xr:uid="{00000000-0005-0000-0000-0000A5070000}"/>
    <cellStyle name="Normal 2 2 2 7 3 3 2 2" xfId="9400" xr:uid="{00000000-0005-0000-0000-0000A6070000}"/>
    <cellStyle name="Normal 2 2 2 7 3 3 3" xfId="6378" xr:uid="{00000000-0005-0000-0000-0000A7070000}"/>
    <cellStyle name="Normal 2 2 2 7 3 4" xfId="2646" xr:uid="{00000000-0005-0000-0000-0000A8070000}"/>
    <cellStyle name="Normal 2 2 2 7 3 4 2" xfId="7876" xr:uid="{00000000-0005-0000-0000-0000A9070000}"/>
    <cellStyle name="Normal 2 2 2 7 3 5" xfId="5378" xr:uid="{00000000-0005-0000-0000-0000AA070000}"/>
    <cellStyle name="Normal 2 2 2 7 4" xfId="1558" xr:uid="{00000000-0005-0000-0000-0000AB070000}"/>
    <cellStyle name="Normal 2 2 2 7 4 2" xfId="4581" xr:uid="{00000000-0005-0000-0000-0000AC070000}"/>
    <cellStyle name="Normal 2 2 2 7 4 2 2" xfId="9811" xr:uid="{00000000-0005-0000-0000-0000AD070000}"/>
    <cellStyle name="Normal 2 2 2 7 4 3" xfId="3057" xr:uid="{00000000-0005-0000-0000-0000AE070000}"/>
    <cellStyle name="Normal 2 2 2 7 4 3 2" xfId="8287" xr:uid="{00000000-0005-0000-0000-0000AF070000}"/>
    <cellStyle name="Normal 2 2 2 7 4 4" xfId="6789" xr:uid="{00000000-0005-0000-0000-0000B0070000}"/>
    <cellStyle name="Normal 2 2 2 7 5" xfId="793" xr:uid="{00000000-0005-0000-0000-0000B1070000}"/>
    <cellStyle name="Normal 2 2 2 7 5 2" xfId="3816" xr:uid="{00000000-0005-0000-0000-0000B2070000}"/>
    <cellStyle name="Normal 2 2 2 7 5 2 2" xfId="9046" xr:uid="{00000000-0005-0000-0000-0000B3070000}"/>
    <cellStyle name="Normal 2 2 2 7 5 3" xfId="6024" xr:uid="{00000000-0005-0000-0000-0000B4070000}"/>
    <cellStyle name="Normal 2 2 2 7 6" xfId="2292" xr:uid="{00000000-0005-0000-0000-0000B5070000}"/>
    <cellStyle name="Normal 2 2 2 7 6 2" xfId="7522" xr:uid="{00000000-0005-0000-0000-0000B6070000}"/>
    <cellStyle name="Normal 2 2 2 7 7" xfId="5375" xr:uid="{00000000-0005-0000-0000-0000B7070000}"/>
    <cellStyle name="Normal 2 2 2 8" xfId="139" xr:uid="{00000000-0005-0000-0000-0000B8070000}"/>
    <cellStyle name="Normal 2 2 2 8 2" xfId="140" xr:uid="{00000000-0005-0000-0000-0000B9070000}"/>
    <cellStyle name="Normal 2 2 2 8 2 2" xfId="141" xr:uid="{00000000-0005-0000-0000-0000BA070000}"/>
    <cellStyle name="Normal 2 2 2 8 2 2 2" xfId="2103" xr:uid="{00000000-0005-0000-0000-0000BB070000}"/>
    <cellStyle name="Normal 2 2 2 8 2 2 2 2" xfId="5126" xr:uid="{00000000-0005-0000-0000-0000BC070000}"/>
    <cellStyle name="Normal 2 2 2 8 2 2 2 2 2" xfId="10356" xr:uid="{00000000-0005-0000-0000-0000BD070000}"/>
    <cellStyle name="Normal 2 2 2 8 2 2 2 3" xfId="3602" xr:uid="{00000000-0005-0000-0000-0000BE070000}"/>
    <cellStyle name="Normal 2 2 2 8 2 2 2 3 2" xfId="8832" xr:uid="{00000000-0005-0000-0000-0000BF070000}"/>
    <cellStyle name="Normal 2 2 2 8 2 2 2 4" xfId="7334" xr:uid="{00000000-0005-0000-0000-0000C0070000}"/>
    <cellStyle name="Normal 2 2 2 8 2 2 3" xfId="1338" xr:uid="{00000000-0005-0000-0000-0000C1070000}"/>
    <cellStyle name="Normal 2 2 2 8 2 2 3 2" xfId="4361" xr:uid="{00000000-0005-0000-0000-0000C2070000}"/>
    <cellStyle name="Normal 2 2 2 8 2 2 3 2 2" xfId="9591" xr:uid="{00000000-0005-0000-0000-0000C3070000}"/>
    <cellStyle name="Normal 2 2 2 8 2 2 3 3" xfId="6569" xr:uid="{00000000-0005-0000-0000-0000C4070000}"/>
    <cellStyle name="Normal 2 2 2 8 2 2 4" xfId="2837" xr:uid="{00000000-0005-0000-0000-0000C5070000}"/>
    <cellStyle name="Normal 2 2 2 8 2 2 4 2" xfId="8067" xr:uid="{00000000-0005-0000-0000-0000C6070000}"/>
    <cellStyle name="Normal 2 2 2 8 2 2 5" xfId="5381" xr:uid="{00000000-0005-0000-0000-0000C7070000}"/>
    <cellStyle name="Normal 2 2 2 8 2 3" xfId="1749" xr:uid="{00000000-0005-0000-0000-0000C8070000}"/>
    <cellStyle name="Normal 2 2 2 8 2 3 2" xfId="4772" xr:uid="{00000000-0005-0000-0000-0000C9070000}"/>
    <cellStyle name="Normal 2 2 2 8 2 3 2 2" xfId="10002" xr:uid="{00000000-0005-0000-0000-0000CA070000}"/>
    <cellStyle name="Normal 2 2 2 8 2 3 3" xfId="3248" xr:uid="{00000000-0005-0000-0000-0000CB070000}"/>
    <cellStyle name="Normal 2 2 2 8 2 3 3 2" xfId="8478" xr:uid="{00000000-0005-0000-0000-0000CC070000}"/>
    <cellStyle name="Normal 2 2 2 8 2 3 4" xfId="6980" xr:uid="{00000000-0005-0000-0000-0000CD070000}"/>
    <cellStyle name="Normal 2 2 2 8 2 4" xfId="984" xr:uid="{00000000-0005-0000-0000-0000CE070000}"/>
    <cellStyle name="Normal 2 2 2 8 2 4 2" xfId="4007" xr:uid="{00000000-0005-0000-0000-0000CF070000}"/>
    <cellStyle name="Normal 2 2 2 8 2 4 2 2" xfId="9237" xr:uid="{00000000-0005-0000-0000-0000D0070000}"/>
    <cellStyle name="Normal 2 2 2 8 2 4 3" xfId="6215" xr:uid="{00000000-0005-0000-0000-0000D1070000}"/>
    <cellStyle name="Normal 2 2 2 8 2 5" xfId="2483" xr:uid="{00000000-0005-0000-0000-0000D2070000}"/>
    <cellStyle name="Normal 2 2 2 8 2 5 2" xfId="7713" xr:uid="{00000000-0005-0000-0000-0000D3070000}"/>
    <cellStyle name="Normal 2 2 2 8 2 6" xfId="5380" xr:uid="{00000000-0005-0000-0000-0000D4070000}"/>
    <cellStyle name="Normal 2 2 2 8 3" xfId="142" xr:uid="{00000000-0005-0000-0000-0000D5070000}"/>
    <cellStyle name="Normal 2 2 2 8 3 2" xfId="1926" xr:uid="{00000000-0005-0000-0000-0000D6070000}"/>
    <cellStyle name="Normal 2 2 2 8 3 2 2" xfId="4949" xr:uid="{00000000-0005-0000-0000-0000D7070000}"/>
    <cellStyle name="Normal 2 2 2 8 3 2 2 2" xfId="10179" xr:uid="{00000000-0005-0000-0000-0000D8070000}"/>
    <cellStyle name="Normal 2 2 2 8 3 2 3" xfId="3425" xr:uid="{00000000-0005-0000-0000-0000D9070000}"/>
    <cellStyle name="Normal 2 2 2 8 3 2 3 2" xfId="8655" xr:uid="{00000000-0005-0000-0000-0000DA070000}"/>
    <cellStyle name="Normal 2 2 2 8 3 2 4" xfId="7157" xr:uid="{00000000-0005-0000-0000-0000DB070000}"/>
    <cellStyle name="Normal 2 2 2 8 3 3" xfId="1161" xr:uid="{00000000-0005-0000-0000-0000DC070000}"/>
    <cellStyle name="Normal 2 2 2 8 3 3 2" xfId="4184" xr:uid="{00000000-0005-0000-0000-0000DD070000}"/>
    <cellStyle name="Normal 2 2 2 8 3 3 2 2" xfId="9414" xr:uid="{00000000-0005-0000-0000-0000DE070000}"/>
    <cellStyle name="Normal 2 2 2 8 3 3 3" xfId="6392" xr:uid="{00000000-0005-0000-0000-0000DF070000}"/>
    <cellStyle name="Normal 2 2 2 8 3 4" xfId="2660" xr:uid="{00000000-0005-0000-0000-0000E0070000}"/>
    <cellStyle name="Normal 2 2 2 8 3 4 2" xfId="7890" xr:uid="{00000000-0005-0000-0000-0000E1070000}"/>
    <cellStyle name="Normal 2 2 2 8 3 5" xfId="5382" xr:uid="{00000000-0005-0000-0000-0000E2070000}"/>
    <cellStyle name="Normal 2 2 2 8 4" xfId="1572" xr:uid="{00000000-0005-0000-0000-0000E3070000}"/>
    <cellStyle name="Normal 2 2 2 8 4 2" xfId="4595" xr:uid="{00000000-0005-0000-0000-0000E4070000}"/>
    <cellStyle name="Normal 2 2 2 8 4 2 2" xfId="9825" xr:uid="{00000000-0005-0000-0000-0000E5070000}"/>
    <cellStyle name="Normal 2 2 2 8 4 3" xfId="3071" xr:uid="{00000000-0005-0000-0000-0000E6070000}"/>
    <cellStyle name="Normal 2 2 2 8 4 3 2" xfId="8301" xr:uid="{00000000-0005-0000-0000-0000E7070000}"/>
    <cellStyle name="Normal 2 2 2 8 4 4" xfId="6803" xr:uid="{00000000-0005-0000-0000-0000E8070000}"/>
    <cellStyle name="Normal 2 2 2 8 5" xfId="807" xr:uid="{00000000-0005-0000-0000-0000E9070000}"/>
    <cellStyle name="Normal 2 2 2 8 5 2" xfId="3830" xr:uid="{00000000-0005-0000-0000-0000EA070000}"/>
    <cellStyle name="Normal 2 2 2 8 5 2 2" xfId="9060" xr:uid="{00000000-0005-0000-0000-0000EB070000}"/>
    <cellStyle name="Normal 2 2 2 8 5 3" xfId="6038" xr:uid="{00000000-0005-0000-0000-0000EC070000}"/>
    <cellStyle name="Normal 2 2 2 8 6" xfId="2306" xr:uid="{00000000-0005-0000-0000-0000ED070000}"/>
    <cellStyle name="Normal 2 2 2 8 6 2" xfId="7536" xr:uid="{00000000-0005-0000-0000-0000EE070000}"/>
    <cellStyle name="Normal 2 2 2 8 7" xfId="5379" xr:uid="{00000000-0005-0000-0000-0000EF070000}"/>
    <cellStyle name="Normal 2 2 2 9" xfId="143" xr:uid="{00000000-0005-0000-0000-0000F0070000}"/>
    <cellStyle name="Normal 2 2 2 9 2" xfId="144" xr:uid="{00000000-0005-0000-0000-0000F1070000}"/>
    <cellStyle name="Normal 2 2 2 9 2 2" xfId="145" xr:uid="{00000000-0005-0000-0000-0000F2070000}"/>
    <cellStyle name="Normal 2 2 2 9 2 2 2" xfId="2159" xr:uid="{00000000-0005-0000-0000-0000F3070000}"/>
    <cellStyle name="Normal 2 2 2 9 2 2 2 2" xfId="5182" xr:uid="{00000000-0005-0000-0000-0000F4070000}"/>
    <cellStyle name="Normal 2 2 2 9 2 2 2 2 2" xfId="10412" xr:uid="{00000000-0005-0000-0000-0000F5070000}"/>
    <cellStyle name="Normal 2 2 2 9 2 2 2 3" xfId="3658" xr:uid="{00000000-0005-0000-0000-0000F6070000}"/>
    <cellStyle name="Normal 2 2 2 9 2 2 2 3 2" xfId="8888" xr:uid="{00000000-0005-0000-0000-0000F7070000}"/>
    <cellStyle name="Normal 2 2 2 9 2 2 2 4" xfId="7390" xr:uid="{00000000-0005-0000-0000-0000F8070000}"/>
    <cellStyle name="Normal 2 2 2 9 2 2 3" xfId="1394" xr:uid="{00000000-0005-0000-0000-0000F9070000}"/>
    <cellStyle name="Normal 2 2 2 9 2 2 3 2" xfId="4417" xr:uid="{00000000-0005-0000-0000-0000FA070000}"/>
    <cellStyle name="Normal 2 2 2 9 2 2 3 2 2" xfId="9647" xr:uid="{00000000-0005-0000-0000-0000FB070000}"/>
    <cellStyle name="Normal 2 2 2 9 2 2 3 3" xfId="6625" xr:uid="{00000000-0005-0000-0000-0000FC070000}"/>
    <cellStyle name="Normal 2 2 2 9 2 2 4" xfId="2893" xr:uid="{00000000-0005-0000-0000-0000FD070000}"/>
    <cellStyle name="Normal 2 2 2 9 2 2 4 2" xfId="8123" xr:uid="{00000000-0005-0000-0000-0000FE070000}"/>
    <cellStyle name="Normal 2 2 2 9 2 2 5" xfId="5385" xr:uid="{00000000-0005-0000-0000-0000FF070000}"/>
    <cellStyle name="Normal 2 2 2 9 2 3" xfId="1805" xr:uid="{00000000-0005-0000-0000-000000080000}"/>
    <cellStyle name="Normal 2 2 2 9 2 3 2" xfId="4828" xr:uid="{00000000-0005-0000-0000-000001080000}"/>
    <cellStyle name="Normal 2 2 2 9 2 3 2 2" xfId="10058" xr:uid="{00000000-0005-0000-0000-000002080000}"/>
    <cellStyle name="Normal 2 2 2 9 2 3 3" xfId="3304" xr:uid="{00000000-0005-0000-0000-000003080000}"/>
    <cellStyle name="Normal 2 2 2 9 2 3 3 2" xfId="8534" xr:uid="{00000000-0005-0000-0000-000004080000}"/>
    <cellStyle name="Normal 2 2 2 9 2 3 4" xfId="7036" xr:uid="{00000000-0005-0000-0000-000005080000}"/>
    <cellStyle name="Normal 2 2 2 9 2 4" xfId="1040" xr:uid="{00000000-0005-0000-0000-000006080000}"/>
    <cellStyle name="Normal 2 2 2 9 2 4 2" xfId="4063" xr:uid="{00000000-0005-0000-0000-000007080000}"/>
    <cellStyle name="Normal 2 2 2 9 2 4 2 2" xfId="9293" xr:uid="{00000000-0005-0000-0000-000008080000}"/>
    <cellStyle name="Normal 2 2 2 9 2 4 3" xfId="6271" xr:uid="{00000000-0005-0000-0000-000009080000}"/>
    <cellStyle name="Normal 2 2 2 9 2 5" xfId="2539" xr:uid="{00000000-0005-0000-0000-00000A080000}"/>
    <cellStyle name="Normal 2 2 2 9 2 5 2" xfId="7769" xr:uid="{00000000-0005-0000-0000-00000B080000}"/>
    <cellStyle name="Normal 2 2 2 9 2 6" xfId="5384" xr:uid="{00000000-0005-0000-0000-00000C080000}"/>
    <cellStyle name="Normal 2 2 2 9 3" xfId="146" xr:uid="{00000000-0005-0000-0000-00000D080000}"/>
    <cellStyle name="Normal 2 2 2 9 3 2" xfId="1982" xr:uid="{00000000-0005-0000-0000-00000E080000}"/>
    <cellStyle name="Normal 2 2 2 9 3 2 2" xfId="5005" xr:uid="{00000000-0005-0000-0000-00000F080000}"/>
    <cellStyle name="Normal 2 2 2 9 3 2 2 2" xfId="10235" xr:uid="{00000000-0005-0000-0000-000010080000}"/>
    <cellStyle name="Normal 2 2 2 9 3 2 3" xfId="3481" xr:uid="{00000000-0005-0000-0000-000011080000}"/>
    <cellStyle name="Normal 2 2 2 9 3 2 3 2" xfId="8711" xr:uid="{00000000-0005-0000-0000-000012080000}"/>
    <cellStyle name="Normal 2 2 2 9 3 2 4" xfId="7213" xr:uid="{00000000-0005-0000-0000-000013080000}"/>
    <cellStyle name="Normal 2 2 2 9 3 3" xfId="1217" xr:uid="{00000000-0005-0000-0000-000014080000}"/>
    <cellStyle name="Normal 2 2 2 9 3 3 2" xfId="4240" xr:uid="{00000000-0005-0000-0000-000015080000}"/>
    <cellStyle name="Normal 2 2 2 9 3 3 2 2" xfId="9470" xr:uid="{00000000-0005-0000-0000-000016080000}"/>
    <cellStyle name="Normal 2 2 2 9 3 3 3" xfId="6448" xr:uid="{00000000-0005-0000-0000-000017080000}"/>
    <cellStyle name="Normal 2 2 2 9 3 4" xfId="2716" xr:uid="{00000000-0005-0000-0000-000018080000}"/>
    <cellStyle name="Normal 2 2 2 9 3 4 2" xfId="7946" xr:uid="{00000000-0005-0000-0000-000019080000}"/>
    <cellStyle name="Normal 2 2 2 9 3 5" xfId="5386" xr:uid="{00000000-0005-0000-0000-00001A080000}"/>
    <cellStyle name="Normal 2 2 2 9 4" xfId="1628" xr:uid="{00000000-0005-0000-0000-00001B080000}"/>
    <cellStyle name="Normal 2 2 2 9 4 2" xfId="4651" xr:uid="{00000000-0005-0000-0000-00001C080000}"/>
    <cellStyle name="Normal 2 2 2 9 4 2 2" xfId="9881" xr:uid="{00000000-0005-0000-0000-00001D080000}"/>
    <cellStyle name="Normal 2 2 2 9 4 3" xfId="3127" xr:uid="{00000000-0005-0000-0000-00001E080000}"/>
    <cellStyle name="Normal 2 2 2 9 4 3 2" xfId="8357" xr:uid="{00000000-0005-0000-0000-00001F080000}"/>
    <cellStyle name="Normal 2 2 2 9 4 4" xfId="6859" xr:uid="{00000000-0005-0000-0000-000020080000}"/>
    <cellStyle name="Normal 2 2 2 9 5" xfId="863" xr:uid="{00000000-0005-0000-0000-000021080000}"/>
    <cellStyle name="Normal 2 2 2 9 5 2" xfId="3886" xr:uid="{00000000-0005-0000-0000-000022080000}"/>
    <cellStyle name="Normal 2 2 2 9 5 2 2" xfId="9116" xr:uid="{00000000-0005-0000-0000-000023080000}"/>
    <cellStyle name="Normal 2 2 2 9 5 3" xfId="6094" xr:uid="{00000000-0005-0000-0000-000024080000}"/>
    <cellStyle name="Normal 2 2 2 9 6" xfId="2362" xr:uid="{00000000-0005-0000-0000-000025080000}"/>
    <cellStyle name="Normal 2 2 2 9 6 2" xfId="7592" xr:uid="{00000000-0005-0000-0000-000026080000}"/>
    <cellStyle name="Normal 2 2 2 9 7" xfId="5383" xr:uid="{00000000-0005-0000-0000-000027080000}"/>
    <cellStyle name="Normal 2 2 20" xfId="722" xr:uid="{00000000-0005-0000-0000-000028080000}"/>
    <cellStyle name="Normal 2 2 20 2" xfId="3719" xr:uid="{00000000-0005-0000-0000-000029080000}"/>
    <cellStyle name="Normal 2 2 20 2 2" xfId="8949" xr:uid="{00000000-0005-0000-0000-00002A080000}"/>
    <cellStyle name="Normal 2 2 20 3" xfId="5953" xr:uid="{00000000-0005-0000-0000-00002B080000}"/>
    <cellStyle name="Normal 2 2 21" xfId="3732" xr:uid="{00000000-0005-0000-0000-00002C080000}"/>
    <cellStyle name="Normal 2 2 21 2" xfId="8962" xr:uid="{00000000-0005-0000-0000-00002D080000}"/>
    <cellStyle name="Normal 2 2 22" xfId="3745" xr:uid="{00000000-0005-0000-0000-00002E080000}"/>
    <cellStyle name="Normal 2 2 22 2" xfId="8975" xr:uid="{00000000-0005-0000-0000-00002F080000}"/>
    <cellStyle name="Normal 2 2 23" xfId="2221" xr:uid="{00000000-0005-0000-0000-000030080000}"/>
    <cellStyle name="Normal 2 2 23 2" xfId="7451" xr:uid="{00000000-0005-0000-0000-000031080000}"/>
    <cellStyle name="Normal 2 2 24" xfId="5307" xr:uid="{00000000-0005-0000-0000-000032080000}"/>
    <cellStyle name="Normal 2 2 3" xfId="147" xr:uid="{00000000-0005-0000-0000-000033080000}"/>
    <cellStyle name="Normal 2 2 3 10" xfId="148" xr:uid="{00000000-0005-0000-0000-000034080000}"/>
    <cellStyle name="Normal 2 2 3 10 2" xfId="149" xr:uid="{00000000-0005-0000-0000-000035080000}"/>
    <cellStyle name="Normal 2 2 3 10 2 2" xfId="150" xr:uid="{00000000-0005-0000-0000-000036080000}"/>
    <cellStyle name="Normal 2 2 3 10 2 2 2" xfId="2177" xr:uid="{00000000-0005-0000-0000-000037080000}"/>
    <cellStyle name="Normal 2 2 3 10 2 2 2 2" xfId="5200" xr:uid="{00000000-0005-0000-0000-000038080000}"/>
    <cellStyle name="Normal 2 2 3 10 2 2 2 2 2" xfId="10430" xr:uid="{00000000-0005-0000-0000-000039080000}"/>
    <cellStyle name="Normal 2 2 3 10 2 2 2 3" xfId="3676" xr:uid="{00000000-0005-0000-0000-00003A080000}"/>
    <cellStyle name="Normal 2 2 3 10 2 2 2 3 2" xfId="8906" xr:uid="{00000000-0005-0000-0000-00003B080000}"/>
    <cellStyle name="Normal 2 2 3 10 2 2 2 4" xfId="7408" xr:uid="{00000000-0005-0000-0000-00003C080000}"/>
    <cellStyle name="Normal 2 2 3 10 2 2 3" xfId="1412" xr:uid="{00000000-0005-0000-0000-00003D080000}"/>
    <cellStyle name="Normal 2 2 3 10 2 2 3 2" xfId="4435" xr:uid="{00000000-0005-0000-0000-00003E080000}"/>
    <cellStyle name="Normal 2 2 3 10 2 2 3 2 2" xfId="9665" xr:uid="{00000000-0005-0000-0000-00003F080000}"/>
    <cellStyle name="Normal 2 2 3 10 2 2 3 3" xfId="6643" xr:uid="{00000000-0005-0000-0000-000040080000}"/>
    <cellStyle name="Normal 2 2 3 10 2 2 4" xfId="2911" xr:uid="{00000000-0005-0000-0000-000041080000}"/>
    <cellStyle name="Normal 2 2 3 10 2 2 4 2" xfId="8141" xr:uid="{00000000-0005-0000-0000-000042080000}"/>
    <cellStyle name="Normal 2 2 3 10 2 2 5" xfId="5390" xr:uid="{00000000-0005-0000-0000-000043080000}"/>
    <cellStyle name="Normal 2 2 3 10 2 3" xfId="1823" xr:uid="{00000000-0005-0000-0000-000044080000}"/>
    <cellStyle name="Normal 2 2 3 10 2 3 2" xfId="4846" xr:uid="{00000000-0005-0000-0000-000045080000}"/>
    <cellStyle name="Normal 2 2 3 10 2 3 2 2" xfId="10076" xr:uid="{00000000-0005-0000-0000-000046080000}"/>
    <cellStyle name="Normal 2 2 3 10 2 3 3" xfId="3322" xr:uid="{00000000-0005-0000-0000-000047080000}"/>
    <cellStyle name="Normal 2 2 3 10 2 3 3 2" xfId="8552" xr:uid="{00000000-0005-0000-0000-000048080000}"/>
    <cellStyle name="Normal 2 2 3 10 2 3 4" xfId="7054" xr:uid="{00000000-0005-0000-0000-000049080000}"/>
    <cellStyle name="Normal 2 2 3 10 2 4" xfId="1058" xr:uid="{00000000-0005-0000-0000-00004A080000}"/>
    <cellStyle name="Normal 2 2 3 10 2 4 2" xfId="4081" xr:uid="{00000000-0005-0000-0000-00004B080000}"/>
    <cellStyle name="Normal 2 2 3 10 2 4 2 2" xfId="9311" xr:uid="{00000000-0005-0000-0000-00004C080000}"/>
    <cellStyle name="Normal 2 2 3 10 2 4 3" xfId="6289" xr:uid="{00000000-0005-0000-0000-00004D080000}"/>
    <cellStyle name="Normal 2 2 3 10 2 5" xfId="2557" xr:uid="{00000000-0005-0000-0000-00004E080000}"/>
    <cellStyle name="Normal 2 2 3 10 2 5 2" xfId="7787" xr:uid="{00000000-0005-0000-0000-00004F080000}"/>
    <cellStyle name="Normal 2 2 3 10 2 6" xfId="5389" xr:uid="{00000000-0005-0000-0000-000050080000}"/>
    <cellStyle name="Normal 2 2 3 10 3" xfId="151" xr:uid="{00000000-0005-0000-0000-000051080000}"/>
    <cellStyle name="Normal 2 2 3 10 3 2" xfId="2000" xr:uid="{00000000-0005-0000-0000-000052080000}"/>
    <cellStyle name="Normal 2 2 3 10 3 2 2" xfId="5023" xr:uid="{00000000-0005-0000-0000-000053080000}"/>
    <cellStyle name="Normal 2 2 3 10 3 2 2 2" xfId="10253" xr:uid="{00000000-0005-0000-0000-000054080000}"/>
    <cellStyle name="Normal 2 2 3 10 3 2 3" xfId="3499" xr:uid="{00000000-0005-0000-0000-000055080000}"/>
    <cellStyle name="Normal 2 2 3 10 3 2 3 2" xfId="8729" xr:uid="{00000000-0005-0000-0000-000056080000}"/>
    <cellStyle name="Normal 2 2 3 10 3 2 4" xfId="7231" xr:uid="{00000000-0005-0000-0000-000057080000}"/>
    <cellStyle name="Normal 2 2 3 10 3 3" xfId="1235" xr:uid="{00000000-0005-0000-0000-000058080000}"/>
    <cellStyle name="Normal 2 2 3 10 3 3 2" xfId="4258" xr:uid="{00000000-0005-0000-0000-000059080000}"/>
    <cellStyle name="Normal 2 2 3 10 3 3 2 2" xfId="9488" xr:uid="{00000000-0005-0000-0000-00005A080000}"/>
    <cellStyle name="Normal 2 2 3 10 3 3 3" xfId="6466" xr:uid="{00000000-0005-0000-0000-00005B080000}"/>
    <cellStyle name="Normal 2 2 3 10 3 4" xfId="2734" xr:uid="{00000000-0005-0000-0000-00005C080000}"/>
    <cellStyle name="Normal 2 2 3 10 3 4 2" xfId="7964" xr:uid="{00000000-0005-0000-0000-00005D080000}"/>
    <cellStyle name="Normal 2 2 3 10 3 5" xfId="5391" xr:uid="{00000000-0005-0000-0000-00005E080000}"/>
    <cellStyle name="Normal 2 2 3 10 4" xfId="1646" xr:uid="{00000000-0005-0000-0000-00005F080000}"/>
    <cellStyle name="Normal 2 2 3 10 4 2" xfId="4669" xr:uid="{00000000-0005-0000-0000-000060080000}"/>
    <cellStyle name="Normal 2 2 3 10 4 2 2" xfId="9899" xr:uid="{00000000-0005-0000-0000-000061080000}"/>
    <cellStyle name="Normal 2 2 3 10 4 3" xfId="3145" xr:uid="{00000000-0005-0000-0000-000062080000}"/>
    <cellStyle name="Normal 2 2 3 10 4 3 2" xfId="8375" xr:uid="{00000000-0005-0000-0000-000063080000}"/>
    <cellStyle name="Normal 2 2 3 10 4 4" xfId="6877" xr:uid="{00000000-0005-0000-0000-000064080000}"/>
    <cellStyle name="Normal 2 2 3 10 5" xfId="881" xr:uid="{00000000-0005-0000-0000-000065080000}"/>
    <cellStyle name="Normal 2 2 3 10 5 2" xfId="3904" xr:uid="{00000000-0005-0000-0000-000066080000}"/>
    <cellStyle name="Normal 2 2 3 10 5 2 2" xfId="9134" xr:uid="{00000000-0005-0000-0000-000067080000}"/>
    <cellStyle name="Normal 2 2 3 10 5 3" xfId="6112" xr:uid="{00000000-0005-0000-0000-000068080000}"/>
    <cellStyle name="Normal 2 2 3 10 6" xfId="2380" xr:uid="{00000000-0005-0000-0000-000069080000}"/>
    <cellStyle name="Normal 2 2 3 10 6 2" xfId="7610" xr:uid="{00000000-0005-0000-0000-00006A080000}"/>
    <cellStyle name="Normal 2 2 3 10 7" xfId="5388" xr:uid="{00000000-0005-0000-0000-00006B080000}"/>
    <cellStyle name="Normal 2 2 3 11" xfId="152" xr:uid="{00000000-0005-0000-0000-00006C080000}"/>
    <cellStyle name="Normal 2 2 3 11 2" xfId="153" xr:uid="{00000000-0005-0000-0000-00006D080000}"/>
    <cellStyle name="Normal 2 2 3 11 2 2" xfId="154" xr:uid="{00000000-0005-0000-0000-00006E080000}"/>
    <cellStyle name="Normal 2 2 3 11 2 2 2" xfId="2189" xr:uid="{00000000-0005-0000-0000-00006F080000}"/>
    <cellStyle name="Normal 2 2 3 11 2 2 2 2" xfId="5212" xr:uid="{00000000-0005-0000-0000-000070080000}"/>
    <cellStyle name="Normal 2 2 3 11 2 2 2 2 2" xfId="10442" xr:uid="{00000000-0005-0000-0000-000071080000}"/>
    <cellStyle name="Normal 2 2 3 11 2 2 2 3" xfId="3688" xr:uid="{00000000-0005-0000-0000-000072080000}"/>
    <cellStyle name="Normal 2 2 3 11 2 2 2 3 2" xfId="8918" xr:uid="{00000000-0005-0000-0000-000073080000}"/>
    <cellStyle name="Normal 2 2 3 11 2 2 2 4" xfId="7420" xr:uid="{00000000-0005-0000-0000-000074080000}"/>
    <cellStyle name="Normal 2 2 3 11 2 2 3" xfId="1424" xr:uid="{00000000-0005-0000-0000-000075080000}"/>
    <cellStyle name="Normal 2 2 3 11 2 2 3 2" xfId="4447" xr:uid="{00000000-0005-0000-0000-000076080000}"/>
    <cellStyle name="Normal 2 2 3 11 2 2 3 2 2" xfId="9677" xr:uid="{00000000-0005-0000-0000-000077080000}"/>
    <cellStyle name="Normal 2 2 3 11 2 2 3 3" xfId="6655" xr:uid="{00000000-0005-0000-0000-000078080000}"/>
    <cellStyle name="Normal 2 2 3 11 2 2 4" xfId="2923" xr:uid="{00000000-0005-0000-0000-000079080000}"/>
    <cellStyle name="Normal 2 2 3 11 2 2 4 2" xfId="8153" xr:uid="{00000000-0005-0000-0000-00007A080000}"/>
    <cellStyle name="Normal 2 2 3 11 2 2 5" xfId="5394" xr:uid="{00000000-0005-0000-0000-00007B080000}"/>
    <cellStyle name="Normal 2 2 3 11 2 3" xfId="1835" xr:uid="{00000000-0005-0000-0000-00007C080000}"/>
    <cellStyle name="Normal 2 2 3 11 2 3 2" xfId="4858" xr:uid="{00000000-0005-0000-0000-00007D080000}"/>
    <cellStyle name="Normal 2 2 3 11 2 3 2 2" xfId="10088" xr:uid="{00000000-0005-0000-0000-00007E080000}"/>
    <cellStyle name="Normal 2 2 3 11 2 3 3" xfId="3334" xr:uid="{00000000-0005-0000-0000-00007F080000}"/>
    <cellStyle name="Normal 2 2 3 11 2 3 3 2" xfId="8564" xr:uid="{00000000-0005-0000-0000-000080080000}"/>
    <cellStyle name="Normal 2 2 3 11 2 3 4" xfId="7066" xr:uid="{00000000-0005-0000-0000-000081080000}"/>
    <cellStyle name="Normal 2 2 3 11 2 4" xfId="1070" xr:uid="{00000000-0005-0000-0000-000082080000}"/>
    <cellStyle name="Normal 2 2 3 11 2 4 2" xfId="4093" xr:uid="{00000000-0005-0000-0000-000083080000}"/>
    <cellStyle name="Normal 2 2 3 11 2 4 2 2" xfId="9323" xr:uid="{00000000-0005-0000-0000-000084080000}"/>
    <cellStyle name="Normal 2 2 3 11 2 4 3" xfId="6301" xr:uid="{00000000-0005-0000-0000-000085080000}"/>
    <cellStyle name="Normal 2 2 3 11 2 5" xfId="2569" xr:uid="{00000000-0005-0000-0000-000086080000}"/>
    <cellStyle name="Normal 2 2 3 11 2 5 2" xfId="7799" xr:uid="{00000000-0005-0000-0000-000087080000}"/>
    <cellStyle name="Normal 2 2 3 11 2 6" xfId="5393" xr:uid="{00000000-0005-0000-0000-000088080000}"/>
    <cellStyle name="Normal 2 2 3 11 3" xfId="155" xr:uid="{00000000-0005-0000-0000-000089080000}"/>
    <cellStyle name="Normal 2 2 3 11 3 2" xfId="2012" xr:uid="{00000000-0005-0000-0000-00008A080000}"/>
    <cellStyle name="Normal 2 2 3 11 3 2 2" xfId="5035" xr:uid="{00000000-0005-0000-0000-00008B080000}"/>
    <cellStyle name="Normal 2 2 3 11 3 2 2 2" xfId="10265" xr:uid="{00000000-0005-0000-0000-00008C080000}"/>
    <cellStyle name="Normal 2 2 3 11 3 2 3" xfId="3511" xr:uid="{00000000-0005-0000-0000-00008D080000}"/>
    <cellStyle name="Normal 2 2 3 11 3 2 3 2" xfId="8741" xr:uid="{00000000-0005-0000-0000-00008E080000}"/>
    <cellStyle name="Normal 2 2 3 11 3 2 4" xfId="7243" xr:uid="{00000000-0005-0000-0000-00008F080000}"/>
    <cellStyle name="Normal 2 2 3 11 3 3" xfId="1247" xr:uid="{00000000-0005-0000-0000-000090080000}"/>
    <cellStyle name="Normal 2 2 3 11 3 3 2" xfId="4270" xr:uid="{00000000-0005-0000-0000-000091080000}"/>
    <cellStyle name="Normal 2 2 3 11 3 3 2 2" xfId="9500" xr:uid="{00000000-0005-0000-0000-000092080000}"/>
    <cellStyle name="Normal 2 2 3 11 3 3 3" xfId="6478" xr:uid="{00000000-0005-0000-0000-000093080000}"/>
    <cellStyle name="Normal 2 2 3 11 3 4" xfId="2746" xr:uid="{00000000-0005-0000-0000-000094080000}"/>
    <cellStyle name="Normal 2 2 3 11 3 4 2" xfId="7976" xr:uid="{00000000-0005-0000-0000-000095080000}"/>
    <cellStyle name="Normal 2 2 3 11 3 5" xfId="5395" xr:uid="{00000000-0005-0000-0000-000096080000}"/>
    <cellStyle name="Normal 2 2 3 11 4" xfId="1658" xr:uid="{00000000-0005-0000-0000-000097080000}"/>
    <cellStyle name="Normal 2 2 3 11 4 2" xfId="4681" xr:uid="{00000000-0005-0000-0000-000098080000}"/>
    <cellStyle name="Normal 2 2 3 11 4 2 2" xfId="9911" xr:uid="{00000000-0005-0000-0000-000099080000}"/>
    <cellStyle name="Normal 2 2 3 11 4 3" xfId="3157" xr:uid="{00000000-0005-0000-0000-00009A080000}"/>
    <cellStyle name="Normal 2 2 3 11 4 3 2" xfId="8387" xr:uid="{00000000-0005-0000-0000-00009B080000}"/>
    <cellStyle name="Normal 2 2 3 11 4 4" xfId="6889" xr:uid="{00000000-0005-0000-0000-00009C080000}"/>
    <cellStyle name="Normal 2 2 3 11 5" xfId="893" xr:uid="{00000000-0005-0000-0000-00009D080000}"/>
    <cellStyle name="Normal 2 2 3 11 5 2" xfId="3916" xr:uid="{00000000-0005-0000-0000-00009E080000}"/>
    <cellStyle name="Normal 2 2 3 11 5 2 2" xfId="9146" xr:uid="{00000000-0005-0000-0000-00009F080000}"/>
    <cellStyle name="Normal 2 2 3 11 5 3" xfId="6124" xr:uid="{00000000-0005-0000-0000-0000A0080000}"/>
    <cellStyle name="Normal 2 2 3 11 6" xfId="2392" xr:uid="{00000000-0005-0000-0000-0000A1080000}"/>
    <cellStyle name="Normal 2 2 3 11 6 2" xfId="7622" xr:uid="{00000000-0005-0000-0000-0000A2080000}"/>
    <cellStyle name="Normal 2 2 3 11 7" xfId="5392" xr:uid="{00000000-0005-0000-0000-0000A3080000}"/>
    <cellStyle name="Normal 2 2 3 12" xfId="156" xr:uid="{00000000-0005-0000-0000-0000A4080000}"/>
    <cellStyle name="Normal 2 2 3 12 2" xfId="157" xr:uid="{00000000-0005-0000-0000-0000A5080000}"/>
    <cellStyle name="Normal 2 2 3 12 2 2" xfId="2024" xr:uid="{00000000-0005-0000-0000-0000A6080000}"/>
    <cellStyle name="Normal 2 2 3 12 2 2 2" xfId="5047" xr:uid="{00000000-0005-0000-0000-0000A7080000}"/>
    <cellStyle name="Normal 2 2 3 12 2 2 2 2" xfId="10277" xr:uid="{00000000-0005-0000-0000-0000A8080000}"/>
    <cellStyle name="Normal 2 2 3 12 2 2 3" xfId="3523" xr:uid="{00000000-0005-0000-0000-0000A9080000}"/>
    <cellStyle name="Normal 2 2 3 12 2 2 3 2" xfId="8753" xr:uid="{00000000-0005-0000-0000-0000AA080000}"/>
    <cellStyle name="Normal 2 2 3 12 2 2 4" xfId="7255" xr:uid="{00000000-0005-0000-0000-0000AB080000}"/>
    <cellStyle name="Normal 2 2 3 12 2 3" xfId="1259" xr:uid="{00000000-0005-0000-0000-0000AC080000}"/>
    <cellStyle name="Normal 2 2 3 12 2 3 2" xfId="4282" xr:uid="{00000000-0005-0000-0000-0000AD080000}"/>
    <cellStyle name="Normal 2 2 3 12 2 3 2 2" xfId="9512" xr:uid="{00000000-0005-0000-0000-0000AE080000}"/>
    <cellStyle name="Normal 2 2 3 12 2 3 3" xfId="6490" xr:uid="{00000000-0005-0000-0000-0000AF080000}"/>
    <cellStyle name="Normal 2 2 3 12 2 4" xfId="2758" xr:uid="{00000000-0005-0000-0000-0000B0080000}"/>
    <cellStyle name="Normal 2 2 3 12 2 4 2" xfId="7988" xr:uid="{00000000-0005-0000-0000-0000B1080000}"/>
    <cellStyle name="Normal 2 2 3 12 2 5" xfId="5397" xr:uid="{00000000-0005-0000-0000-0000B2080000}"/>
    <cellStyle name="Normal 2 2 3 12 3" xfId="1670" xr:uid="{00000000-0005-0000-0000-0000B3080000}"/>
    <cellStyle name="Normal 2 2 3 12 3 2" xfId="4693" xr:uid="{00000000-0005-0000-0000-0000B4080000}"/>
    <cellStyle name="Normal 2 2 3 12 3 2 2" xfId="9923" xr:uid="{00000000-0005-0000-0000-0000B5080000}"/>
    <cellStyle name="Normal 2 2 3 12 3 3" xfId="3169" xr:uid="{00000000-0005-0000-0000-0000B6080000}"/>
    <cellStyle name="Normal 2 2 3 12 3 3 2" xfId="8399" xr:uid="{00000000-0005-0000-0000-0000B7080000}"/>
    <cellStyle name="Normal 2 2 3 12 3 4" xfId="6901" xr:uid="{00000000-0005-0000-0000-0000B8080000}"/>
    <cellStyle name="Normal 2 2 3 12 4" xfId="905" xr:uid="{00000000-0005-0000-0000-0000B9080000}"/>
    <cellStyle name="Normal 2 2 3 12 4 2" xfId="3928" xr:uid="{00000000-0005-0000-0000-0000BA080000}"/>
    <cellStyle name="Normal 2 2 3 12 4 2 2" xfId="9158" xr:uid="{00000000-0005-0000-0000-0000BB080000}"/>
    <cellStyle name="Normal 2 2 3 12 4 3" xfId="6136" xr:uid="{00000000-0005-0000-0000-0000BC080000}"/>
    <cellStyle name="Normal 2 2 3 12 5" xfId="2404" xr:uid="{00000000-0005-0000-0000-0000BD080000}"/>
    <cellStyle name="Normal 2 2 3 12 5 2" xfId="7634" xr:uid="{00000000-0005-0000-0000-0000BE080000}"/>
    <cellStyle name="Normal 2 2 3 12 6" xfId="5396" xr:uid="{00000000-0005-0000-0000-0000BF080000}"/>
    <cellStyle name="Normal 2 2 3 13" xfId="158" xr:uid="{00000000-0005-0000-0000-0000C0080000}"/>
    <cellStyle name="Normal 2 2 3 13 2" xfId="1847" xr:uid="{00000000-0005-0000-0000-0000C1080000}"/>
    <cellStyle name="Normal 2 2 3 13 2 2" xfId="4870" xr:uid="{00000000-0005-0000-0000-0000C2080000}"/>
    <cellStyle name="Normal 2 2 3 13 2 2 2" xfId="10100" xr:uid="{00000000-0005-0000-0000-0000C3080000}"/>
    <cellStyle name="Normal 2 2 3 13 2 3" xfId="3346" xr:uid="{00000000-0005-0000-0000-0000C4080000}"/>
    <cellStyle name="Normal 2 2 3 13 2 3 2" xfId="8576" xr:uid="{00000000-0005-0000-0000-0000C5080000}"/>
    <cellStyle name="Normal 2 2 3 13 2 4" xfId="7078" xr:uid="{00000000-0005-0000-0000-0000C6080000}"/>
    <cellStyle name="Normal 2 2 3 13 3" xfId="1082" xr:uid="{00000000-0005-0000-0000-0000C7080000}"/>
    <cellStyle name="Normal 2 2 3 13 3 2" xfId="4105" xr:uid="{00000000-0005-0000-0000-0000C8080000}"/>
    <cellStyle name="Normal 2 2 3 13 3 2 2" xfId="9335" xr:uid="{00000000-0005-0000-0000-0000C9080000}"/>
    <cellStyle name="Normal 2 2 3 13 3 3" xfId="6313" xr:uid="{00000000-0005-0000-0000-0000CA080000}"/>
    <cellStyle name="Normal 2 2 3 13 4" xfId="2581" xr:uid="{00000000-0005-0000-0000-0000CB080000}"/>
    <cellStyle name="Normal 2 2 3 13 4 2" xfId="7811" xr:uid="{00000000-0005-0000-0000-0000CC080000}"/>
    <cellStyle name="Normal 2 2 3 13 5" xfId="5398" xr:uid="{00000000-0005-0000-0000-0000CD080000}"/>
    <cellStyle name="Normal 2 2 3 14" xfId="1495" xr:uid="{00000000-0005-0000-0000-0000CE080000}"/>
    <cellStyle name="Normal 2 2 3 14 2" xfId="4518" xr:uid="{00000000-0005-0000-0000-0000CF080000}"/>
    <cellStyle name="Normal 2 2 3 14 2 2" xfId="9748" xr:uid="{00000000-0005-0000-0000-0000D0080000}"/>
    <cellStyle name="Normal 2 2 3 14 3" xfId="2994" xr:uid="{00000000-0005-0000-0000-0000D1080000}"/>
    <cellStyle name="Normal 2 2 3 14 3 2" xfId="8224" xr:uid="{00000000-0005-0000-0000-0000D2080000}"/>
    <cellStyle name="Normal 2 2 3 14 4" xfId="6726" xr:uid="{00000000-0005-0000-0000-0000D3080000}"/>
    <cellStyle name="Normal 2 2 3 15" xfId="1437" xr:uid="{00000000-0005-0000-0000-0000D4080000}"/>
    <cellStyle name="Normal 2 2 3 15 2" xfId="4460" xr:uid="{00000000-0005-0000-0000-0000D5080000}"/>
    <cellStyle name="Normal 2 2 3 15 2 2" xfId="9690" xr:uid="{00000000-0005-0000-0000-0000D6080000}"/>
    <cellStyle name="Normal 2 2 3 15 3" xfId="2936" xr:uid="{00000000-0005-0000-0000-0000D7080000}"/>
    <cellStyle name="Normal 2 2 3 15 3 2" xfId="8166" xr:uid="{00000000-0005-0000-0000-0000D8080000}"/>
    <cellStyle name="Normal 2 2 3 15 4" xfId="6668" xr:uid="{00000000-0005-0000-0000-0000D9080000}"/>
    <cellStyle name="Normal 2 2 3 16" xfId="2201" xr:uid="{00000000-0005-0000-0000-0000DA080000}"/>
    <cellStyle name="Normal 2 2 3 16 2" xfId="5224" xr:uid="{00000000-0005-0000-0000-0000DB080000}"/>
    <cellStyle name="Normal 2 2 3 16 2 2" xfId="10454" xr:uid="{00000000-0005-0000-0000-0000DC080000}"/>
    <cellStyle name="Normal 2 2 3 16 3" xfId="3700" xr:uid="{00000000-0005-0000-0000-0000DD080000}"/>
    <cellStyle name="Normal 2 2 3 16 3 2" xfId="8930" xr:uid="{00000000-0005-0000-0000-0000DE080000}"/>
    <cellStyle name="Normal 2 2 3 16 4" xfId="7432" xr:uid="{00000000-0005-0000-0000-0000DF080000}"/>
    <cellStyle name="Normal 2 2 3 17" xfId="2215" xr:uid="{00000000-0005-0000-0000-0000E0080000}"/>
    <cellStyle name="Normal 2 2 3 17 2" xfId="5237" xr:uid="{00000000-0005-0000-0000-0000E1080000}"/>
    <cellStyle name="Normal 2 2 3 17 2 2" xfId="10467" xr:uid="{00000000-0005-0000-0000-0000E2080000}"/>
    <cellStyle name="Normal 2 2 3 17 3" xfId="3713" xr:uid="{00000000-0005-0000-0000-0000E3080000}"/>
    <cellStyle name="Normal 2 2 3 17 3 2" xfId="8943" xr:uid="{00000000-0005-0000-0000-0000E4080000}"/>
    <cellStyle name="Normal 2 2 3 17 4" xfId="7445" xr:uid="{00000000-0005-0000-0000-0000E5080000}"/>
    <cellStyle name="Normal 2 2 3 18" xfId="730" xr:uid="{00000000-0005-0000-0000-0000E6080000}"/>
    <cellStyle name="Normal 2 2 3 18 2" xfId="3726" xr:uid="{00000000-0005-0000-0000-0000E7080000}"/>
    <cellStyle name="Normal 2 2 3 18 2 2" xfId="8956" xr:uid="{00000000-0005-0000-0000-0000E8080000}"/>
    <cellStyle name="Normal 2 2 3 18 3" xfId="5961" xr:uid="{00000000-0005-0000-0000-0000E9080000}"/>
    <cellStyle name="Normal 2 2 3 19" xfId="3739" xr:uid="{00000000-0005-0000-0000-0000EA080000}"/>
    <cellStyle name="Normal 2 2 3 19 2" xfId="8969" xr:uid="{00000000-0005-0000-0000-0000EB080000}"/>
    <cellStyle name="Normal 2 2 3 2" xfId="159" xr:uid="{00000000-0005-0000-0000-0000EC080000}"/>
    <cellStyle name="Normal 2 2 3 2 2" xfId="160" xr:uid="{00000000-0005-0000-0000-0000ED080000}"/>
    <cellStyle name="Normal 2 2 3 2 2 2" xfId="161" xr:uid="{00000000-0005-0000-0000-0000EE080000}"/>
    <cellStyle name="Normal 2 2 3 2 2 2 2" xfId="162" xr:uid="{00000000-0005-0000-0000-0000EF080000}"/>
    <cellStyle name="Normal 2 2 3 2 2 2 2 2" xfId="2118" xr:uid="{00000000-0005-0000-0000-0000F0080000}"/>
    <cellStyle name="Normal 2 2 3 2 2 2 2 2 2" xfId="5141" xr:uid="{00000000-0005-0000-0000-0000F1080000}"/>
    <cellStyle name="Normal 2 2 3 2 2 2 2 2 2 2" xfId="10371" xr:uid="{00000000-0005-0000-0000-0000F2080000}"/>
    <cellStyle name="Normal 2 2 3 2 2 2 2 2 3" xfId="3617" xr:uid="{00000000-0005-0000-0000-0000F3080000}"/>
    <cellStyle name="Normal 2 2 3 2 2 2 2 2 3 2" xfId="8847" xr:uid="{00000000-0005-0000-0000-0000F4080000}"/>
    <cellStyle name="Normal 2 2 3 2 2 2 2 2 4" xfId="7349" xr:uid="{00000000-0005-0000-0000-0000F5080000}"/>
    <cellStyle name="Normal 2 2 3 2 2 2 2 3" xfId="1353" xr:uid="{00000000-0005-0000-0000-0000F6080000}"/>
    <cellStyle name="Normal 2 2 3 2 2 2 2 3 2" xfId="4376" xr:uid="{00000000-0005-0000-0000-0000F7080000}"/>
    <cellStyle name="Normal 2 2 3 2 2 2 2 3 2 2" xfId="9606" xr:uid="{00000000-0005-0000-0000-0000F8080000}"/>
    <cellStyle name="Normal 2 2 3 2 2 2 2 3 3" xfId="6584" xr:uid="{00000000-0005-0000-0000-0000F9080000}"/>
    <cellStyle name="Normal 2 2 3 2 2 2 2 4" xfId="2852" xr:uid="{00000000-0005-0000-0000-0000FA080000}"/>
    <cellStyle name="Normal 2 2 3 2 2 2 2 4 2" xfId="8082" xr:uid="{00000000-0005-0000-0000-0000FB080000}"/>
    <cellStyle name="Normal 2 2 3 2 2 2 2 5" xfId="5402" xr:uid="{00000000-0005-0000-0000-0000FC080000}"/>
    <cellStyle name="Normal 2 2 3 2 2 2 3" xfId="1764" xr:uid="{00000000-0005-0000-0000-0000FD080000}"/>
    <cellStyle name="Normal 2 2 3 2 2 2 3 2" xfId="4787" xr:uid="{00000000-0005-0000-0000-0000FE080000}"/>
    <cellStyle name="Normal 2 2 3 2 2 2 3 2 2" xfId="10017" xr:uid="{00000000-0005-0000-0000-0000FF080000}"/>
    <cellStyle name="Normal 2 2 3 2 2 2 3 3" xfId="3263" xr:uid="{00000000-0005-0000-0000-000000090000}"/>
    <cellStyle name="Normal 2 2 3 2 2 2 3 3 2" xfId="8493" xr:uid="{00000000-0005-0000-0000-000001090000}"/>
    <cellStyle name="Normal 2 2 3 2 2 2 3 4" xfId="6995" xr:uid="{00000000-0005-0000-0000-000002090000}"/>
    <cellStyle name="Normal 2 2 3 2 2 2 4" xfId="999" xr:uid="{00000000-0005-0000-0000-000003090000}"/>
    <cellStyle name="Normal 2 2 3 2 2 2 4 2" xfId="4022" xr:uid="{00000000-0005-0000-0000-000004090000}"/>
    <cellStyle name="Normal 2 2 3 2 2 2 4 2 2" xfId="9252" xr:uid="{00000000-0005-0000-0000-000005090000}"/>
    <cellStyle name="Normal 2 2 3 2 2 2 4 3" xfId="6230" xr:uid="{00000000-0005-0000-0000-000006090000}"/>
    <cellStyle name="Normal 2 2 3 2 2 2 5" xfId="2498" xr:uid="{00000000-0005-0000-0000-000007090000}"/>
    <cellStyle name="Normal 2 2 3 2 2 2 5 2" xfId="7728" xr:uid="{00000000-0005-0000-0000-000008090000}"/>
    <cellStyle name="Normal 2 2 3 2 2 2 6" xfId="5401" xr:uid="{00000000-0005-0000-0000-000009090000}"/>
    <cellStyle name="Normal 2 2 3 2 2 3" xfId="163" xr:uid="{00000000-0005-0000-0000-00000A090000}"/>
    <cellStyle name="Normal 2 2 3 2 2 3 2" xfId="1941" xr:uid="{00000000-0005-0000-0000-00000B090000}"/>
    <cellStyle name="Normal 2 2 3 2 2 3 2 2" xfId="4964" xr:uid="{00000000-0005-0000-0000-00000C090000}"/>
    <cellStyle name="Normal 2 2 3 2 2 3 2 2 2" xfId="10194" xr:uid="{00000000-0005-0000-0000-00000D090000}"/>
    <cellStyle name="Normal 2 2 3 2 2 3 2 3" xfId="3440" xr:uid="{00000000-0005-0000-0000-00000E090000}"/>
    <cellStyle name="Normal 2 2 3 2 2 3 2 3 2" xfId="8670" xr:uid="{00000000-0005-0000-0000-00000F090000}"/>
    <cellStyle name="Normal 2 2 3 2 2 3 2 4" xfId="7172" xr:uid="{00000000-0005-0000-0000-000010090000}"/>
    <cellStyle name="Normal 2 2 3 2 2 3 3" xfId="1176" xr:uid="{00000000-0005-0000-0000-000011090000}"/>
    <cellStyle name="Normal 2 2 3 2 2 3 3 2" xfId="4199" xr:uid="{00000000-0005-0000-0000-000012090000}"/>
    <cellStyle name="Normal 2 2 3 2 2 3 3 2 2" xfId="9429" xr:uid="{00000000-0005-0000-0000-000013090000}"/>
    <cellStyle name="Normal 2 2 3 2 2 3 3 3" xfId="6407" xr:uid="{00000000-0005-0000-0000-000014090000}"/>
    <cellStyle name="Normal 2 2 3 2 2 3 4" xfId="2675" xr:uid="{00000000-0005-0000-0000-000015090000}"/>
    <cellStyle name="Normal 2 2 3 2 2 3 4 2" xfId="7905" xr:uid="{00000000-0005-0000-0000-000016090000}"/>
    <cellStyle name="Normal 2 2 3 2 2 3 5" xfId="5403" xr:uid="{00000000-0005-0000-0000-000017090000}"/>
    <cellStyle name="Normal 2 2 3 2 2 4" xfId="1587" xr:uid="{00000000-0005-0000-0000-000018090000}"/>
    <cellStyle name="Normal 2 2 3 2 2 4 2" xfId="4610" xr:uid="{00000000-0005-0000-0000-000019090000}"/>
    <cellStyle name="Normal 2 2 3 2 2 4 2 2" xfId="9840" xr:uid="{00000000-0005-0000-0000-00001A090000}"/>
    <cellStyle name="Normal 2 2 3 2 2 4 3" xfId="3086" xr:uid="{00000000-0005-0000-0000-00001B090000}"/>
    <cellStyle name="Normal 2 2 3 2 2 4 3 2" xfId="8316" xr:uid="{00000000-0005-0000-0000-00001C090000}"/>
    <cellStyle name="Normal 2 2 3 2 2 4 4" xfId="6818" xr:uid="{00000000-0005-0000-0000-00001D090000}"/>
    <cellStyle name="Normal 2 2 3 2 2 5" xfId="822" xr:uid="{00000000-0005-0000-0000-00001E090000}"/>
    <cellStyle name="Normal 2 2 3 2 2 5 2" xfId="3845" xr:uid="{00000000-0005-0000-0000-00001F090000}"/>
    <cellStyle name="Normal 2 2 3 2 2 5 2 2" xfId="9075" xr:uid="{00000000-0005-0000-0000-000020090000}"/>
    <cellStyle name="Normal 2 2 3 2 2 5 3" xfId="6053" xr:uid="{00000000-0005-0000-0000-000021090000}"/>
    <cellStyle name="Normal 2 2 3 2 2 6" xfId="2321" xr:uid="{00000000-0005-0000-0000-000022090000}"/>
    <cellStyle name="Normal 2 2 3 2 2 6 2" xfId="7551" xr:uid="{00000000-0005-0000-0000-000023090000}"/>
    <cellStyle name="Normal 2 2 3 2 2 7" xfId="5400" xr:uid="{00000000-0005-0000-0000-000024090000}"/>
    <cellStyle name="Normal 2 2 3 2 3" xfId="164" xr:uid="{00000000-0005-0000-0000-000025090000}"/>
    <cellStyle name="Normal 2 2 3 2 3 2" xfId="165" xr:uid="{00000000-0005-0000-0000-000026090000}"/>
    <cellStyle name="Normal 2 2 3 2 3 2 2" xfId="2036" xr:uid="{00000000-0005-0000-0000-000027090000}"/>
    <cellStyle name="Normal 2 2 3 2 3 2 2 2" xfId="5059" xr:uid="{00000000-0005-0000-0000-000028090000}"/>
    <cellStyle name="Normal 2 2 3 2 3 2 2 2 2" xfId="10289" xr:uid="{00000000-0005-0000-0000-000029090000}"/>
    <cellStyle name="Normal 2 2 3 2 3 2 2 3" xfId="3535" xr:uid="{00000000-0005-0000-0000-00002A090000}"/>
    <cellStyle name="Normal 2 2 3 2 3 2 2 3 2" xfId="8765" xr:uid="{00000000-0005-0000-0000-00002B090000}"/>
    <cellStyle name="Normal 2 2 3 2 3 2 2 4" xfId="7267" xr:uid="{00000000-0005-0000-0000-00002C090000}"/>
    <cellStyle name="Normal 2 2 3 2 3 2 3" xfId="1271" xr:uid="{00000000-0005-0000-0000-00002D090000}"/>
    <cellStyle name="Normal 2 2 3 2 3 2 3 2" xfId="4294" xr:uid="{00000000-0005-0000-0000-00002E090000}"/>
    <cellStyle name="Normal 2 2 3 2 3 2 3 2 2" xfId="9524" xr:uid="{00000000-0005-0000-0000-00002F090000}"/>
    <cellStyle name="Normal 2 2 3 2 3 2 3 3" xfId="6502" xr:uid="{00000000-0005-0000-0000-000030090000}"/>
    <cellStyle name="Normal 2 2 3 2 3 2 4" xfId="2770" xr:uid="{00000000-0005-0000-0000-000031090000}"/>
    <cellStyle name="Normal 2 2 3 2 3 2 4 2" xfId="8000" xr:uid="{00000000-0005-0000-0000-000032090000}"/>
    <cellStyle name="Normal 2 2 3 2 3 2 5" xfId="5405" xr:uid="{00000000-0005-0000-0000-000033090000}"/>
    <cellStyle name="Normal 2 2 3 2 3 3" xfId="1682" xr:uid="{00000000-0005-0000-0000-000034090000}"/>
    <cellStyle name="Normal 2 2 3 2 3 3 2" xfId="4705" xr:uid="{00000000-0005-0000-0000-000035090000}"/>
    <cellStyle name="Normal 2 2 3 2 3 3 2 2" xfId="9935" xr:uid="{00000000-0005-0000-0000-000036090000}"/>
    <cellStyle name="Normal 2 2 3 2 3 3 3" xfId="3181" xr:uid="{00000000-0005-0000-0000-000037090000}"/>
    <cellStyle name="Normal 2 2 3 2 3 3 3 2" xfId="8411" xr:uid="{00000000-0005-0000-0000-000038090000}"/>
    <cellStyle name="Normal 2 2 3 2 3 3 4" xfId="6913" xr:uid="{00000000-0005-0000-0000-000039090000}"/>
    <cellStyle name="Normal 2 2 3 2 3 4" xfId="917" xr:uid="{00000000-0005-0000-0000-00003A090000}"/>
    <cellStyle name="Normal 2 2 3 2 3 4 2" xfId="3940" xr:uid="{00000000-0005-0000-0000-00003B090000}"/>
    <cellStyle name="Normal 2 2 3 2 3 4 2 2" xfId="9170" xr:uid="{00000000-0005-0000-0000-00003C090000}"/>
    <cellStyle name="Normal 2 2 3 2 3 4 3" xfId="6148" xr:uid="{00000000-0005-0000-0000-00003D090000}"/>
    <cellStyle name="Normal 2 2 3 2 3 5" xfId="2416" xr:uid="{00000000-0005-0000-0000-00003E090000}"/>
    <cellStyle name="Normal 2 2 3 2 3 5 2" xfId="7646" xr:uid="{00000000-0005-0000-0000-00003F090000}"/>
    <cellStyle name="Normal 2 2 3 2 3 6" xfId="5404" xr:uid="{00000000-0005-0000-0000-000040090000}"/>
    <cellStyle name="Normal 2 2 3 2 4" xfId="166" xr:uid="{00000000-0005-0000-0000-000041090000}"/>
    <cellStyle name="Normal 2 2 3 2 4 2" xfId="1859" xr:uid="{00000000-0005-0000-0000-000042090000}"/>
    <cellStyle name="Normal 2 2 3 2 4 2 2" xfId="4882" xr:uid="{00000000-0005-0000-0000-000043090000}"/>
    <cellStyle name="Normal 2 2 3 2 4 2 2 2" xfId="10112" xr:uid="{00000000-0005-0000-0000-000044090000}"/>
    <cellStyle name="Normal 2 2 3 2 4 2 3" xfId="3358" xr:uid="{00000000-0005-0000-0000-000045090000}"/>
    <cellStyle name="Normal 2 2 3 2 4 2 3 2" xfId="8588" xr:uid="{00000000-0005-0000-0000-000046090000}"/>
    <cellStyle name="Normal 2 2 3 2 4 2 4" xfId="7090" xr:uid="{00000000-0005-0000-0000-000047090000}"/>
    <cellStyle name="Normal 2 2 3 2 4 3" xfId="1094" xr:uid="{00000000-0005-0000-0000-000048090000}"/>
    <cellStyle name="Normal 2 2 3 2 4 3 2" xfId="4117" xr:uid="{00000000-0005-0000-0000-000049090000}"/>
    <cellStyle name="Normal 2 2 3 2 4 3 2 2" xfId="9347" xr:uid="{00000000-0005-0000-0000-00004A090000}"/>
    <cellStyle name="Normal 2 2 3 2 4 3 3" xfId="6325" xr:uid="{00000000-0005-0000-0000-00004B090000}"/>
    <cellStyle name="Normal 2 2 3 2 4 4" xfId="2593" xr:uid="{00000000-0005-0000-0000-00004C090000}"/>
    <cellStyle name="Normal 2 2 3 2 4 4 2" xfId="7823" xr:uid="{00000000-0005-0000-0000-00004D090000}"/>
    <cellStyle name="Normal 2 2 3 2 4 5" xfId="5406" xr:uid="{00000000-0005-0000-0000-00004E090000}"/>
    <cellStyle name="Normal 2 2 3 2 5" xfId="1505" xr:uid="{00000000-0005-0000-0000-00004F090000}"/>
    <cellStyle name="Normal 2 2 3 2 5 2" xfId="4528" xr:uid="{00000000-0005-0000-0000-000050090000}"/>
    <cellStyle name="Normal 2 2 3 2 5 2 2" xfId="9758" xr:uid="{00000000-0005-0000-0000-000051090000}"/>
    <cellStyle name="Normal 2 2 3 2 5 3" xfId="3004" xr:uid="{00000000-0005-0000-0000-000052090000}"/>
    <cellStyle name="Normal 2 2 3 2 5 3 2" xfId="8234" xr:uid="{00000000-0005-0000-0000-000053090000}"/>
    <cellStyle name="Normal 2 2 3 2 5 4" xfId="6736" xr:uid="{00000000-0005-0000-0000-000054090000}"/>
    <cellStyle name="Normal 2 2 3 2 6" xfId="1447" xr:uid="{00000000-0005-0000-0000-000055090000}"/>
    <cellStyle name="Normal 2 2 3 2 6 2" xfId="4470" xr:uid="{00000000-0005-0000-0000-000056090000}"/>
    <cellStyle name="Normal 2 2 3 2 6 2 2" xfId="9700" xr:uid="{00000000-0005-0000-0000-000057090000}"/>
    <cellStyle name="Normal 2 2 3 2 6 3" xfId="2946" xr:uid="{00000000-0005-0000-0000-000058090000}"/>
    <cellStyle name="Normal 2 2 3 2 6 3 2" xfId="8176" xr:uid="{00000000-0005-0000-0000-000059090000}"/>
    <cellStyle name="Normal 2 2 3 2 6 4" xfId="6678" xr:uid="{00000000-0005-0000-0000-00005A090000}"/>
    <cellStyle name="Normal 2 2 3 2 7" xfId="740" xr:uid="{00000000-0005-0000-0000-00005B090000}"/>
    <cellStyle name="Normal 2 2 3 2 7 2" xfId="3763" xr:uid="{00000000-0005-0000-0000-00005C090000}"/>
    <cellStyle name="Normal 2 2 3 2 7 2 2" xfId="8993" xr:uid="{00000000-0005-0000-0000-00005D090000}"/>
    <cellStyle name="Normal 2 2 3 2 7 3" xfId="5971" xr:uid="{00000000-0005-0000-0000-00005E090000}"/>
    <cellStyle name="Normal 2 2 3 2 8" xfId="2239" xr:uid="{00000000-0005-0000-0000-00005F090000}"/>
    <cellStyle name="Normal 2 2 3 2 8 2" xfId="7469" xr:uid="{00000000-0005-0000-0000-000060090000}"/>
    <cellStyle name="Normal 2 2 3 2 9" xfId="5399" xr:uid="{00000000-0005-0000-0000-000061090000}"/>
    <cellStyle name="Normal 2 2 3 20" xfId="3753" xr:uid="{00000000-0005-0000-0000-000062090000}"/>
    <cellStyle name="Normal 2 2 3 20 2" xfId="8983" xr:uid="{00000000-0005-0000-0000-000063090000}"/>
    <cellStyle name="Normal 2 2 3 21" xfId="2229" xr:uid="{00000000-0005-0000-0000-000064090000}"/>
    <cellStyle name="Normal 2 2 3 21 2" xfId="7459" xr:uid="{00000000-0005-0000-0000-000065090000}"/>
    <cellStyle name="Normal 2 2 3 22" xfId="5387" xr:uid="{00000000-0005-0000-0000-000066090000}"/>
    <cellStyle name="Normal 2 2 3 3" xfId="167" xr:uid="{00000000-0005-0000-0000-000067090000}"/>
    <cellStyle name="Normal 2 2 3 3 2" xfId="168" xr:uid="{00000000-0005-0000-0000-000068090000}"/>
    <cellStyle name="Normal 2 2 3 3 2 2" xfId="169" xr:uid="{00000000-0005-0000-0000-000069090000}"/>
    <cellStyle name="Normal 2 2 3 3 2 2 2" xfId="170" xr:uid="{00000000-0005-0000-0000-00006A090000}"/>
    <cellStyle name="Normal 2 2 3 3 2 2 2 2" xfId="2130" xr:uid="{00000000-0005-0000-0000-00006B090000}"/>
    <cellStyle name="Normal 2 2 3 3 2 2 2 2 2" xfId="5153" xr:uid="{00000000-0005-0000-0000-00006C090000}"/>
    <cellStyle name="Normal 2 2 3 3 2 2 2 2 2 2" xfId="10383" xr:uid="{00000000-0005-0000-0000-00006D090000}"/>
    <cellStyle name="Normal 2 2 3 3 2 2 2 2 3" xfId="3629" xr:uid="{00000000-0005-0000-0000-00006E090000}"/>
    <cellStyle name="Normal 2 2 3 3 2 2 2 2 3 2" xfId="8859" xr:uid="{00000000-0005-0000-0000-00006F090000}"/>
    <cellStyle name="Normal 2 2 3 3 2 2 2 2 4" xfId="7361" xr:uid="{00000000-0005-0000-0000-000070090000}"/>
    <cellStyle name="Normal 2 2 3 3 2 2 2 3" xfId="1365" xr:uid="{00000000-0005-0000-0000-000071090000}"/>
    <cellStyle name="Normal 2 2 3 3 2 2 2 3 2" xfId="4388" xr:uid="{00000000-0005-0000-0000-000072090000}"/>
    <cellStyle name="Normal 2 2 3 3 2 2 2 3 2 2" xfId="9618" xr:uid="{00000000-0005-0000-0000-000073090000}"/>
    <cellStyle name="Normal 2 2 3 3 2 2 2 3 3" xfId="6596" xr:uid="{00000000-0005-0000-0000-000074090000}"/>
    <cellStyle name="Normal 2 2 3 3 2 2 2 4" xfId="2864" xr:uid="{00000000-0005-0000-0000-000075090000}"/>
    <cellStyle name="Normal 2 2 3 3 2 2 2 4 2" xfId="8094" xr:uid="{00000000-0005-0000-0000-000076090000}"/>
    <cellStyle name="Normal 2 2 3 3 2 2 2 5" xfId="5410" xr:uid="{00000000-0005-0000-0000-000077090000}"/>
    <cellStyle name="Normal 2 2 3 3 2 2 3" xfId="1776" xr:uid="{00000000-0005-0000-0000-000078090000}"/>
    <cellStyle name="Normal 2 2 3 3 2 2 3 2" xfId="4799" xr:uid="{00000000-0005-0000-0000-000079090000}"/>
    <cellStyle name="Normal 2 2 3 3 2 2 3 2 2" xfId="10029" xr:uid="{00000000-0005-0000-0000-00007A090000}"/>
    <cellStyle name="Normal 2 2 3 3 2 2 3 3" xfId="3275" xr:uid="{00000000-0005-0000-0000-00007B090000}"/>
    <cellStyle name="Normal 2 2 3 3 2 2 3 3 2" xfId="8505" xr:uid="{00000000-0005-0000-0000-00007C090000}"/>
    <cellStyle name="Normal 2 2 3 3 2 2 3 4" xfId="7007" xr:uid="{00000000-0005-0000-0000-00007D090000}"/>
    <cellStyle name="Normal 2 2 3 3 2 2 4" xfId="1011" xr:uid="{00000000-0005-0000-0000-00007E090000}"/>
    <cellStyle name="Normal 2 2 3 3 2 2 4 2" xfId="4034" xr:uid="{00000000-0005-0000-0000-00007F090000}"/>
    <cellStyle name="Normal 2 2 3 3 2 2 4 2 2" xfId="9264" xr:uid="{00000000-0005-0000-0000-000080090000}"/>
    <cellStyle name="Normal 2 2 3 3 2 2 4 3" xfId="6242" xr:uid="{00000000-0005-0000-0000-000081090000}"/>
    <cellStyle name="Normal 2 2 3 3 2 2 5" xfId="2510" xr:uid="{00000000-0005-0000-0000-000082090000}"/>
    <cellStyle name="Normal 2 2 3 3 2 2 5 2" xfId="7740" xr:uid="{00000000-0005-0000-0000-000083090000}"/>
    <cellStyle name="Normal 2 2 3 3 2 2 6" xfId="5409" xr:uid="{00000000-0005-0000-0000-000084090000}"/>
    <cellStyle name="Normal 2 2 3 3 2 3" xfId="171" xr:uid="{00000000-0005-0000-0000-000085090000}"/>
    <cellStyle name="Normal 2 2 3 3 2 3 2" xfId="1953" xr:uid="{00000000-0005-0000-0000-000086090000}"/>
    <cellStyle name="Normal 2 2 3 3 2 3 2 2" xfId="4976" xr:uid="{00000000-0005-0000-0000-000087090000}"/>
    <cellStyle name="Normal 2 2 3 3 2 3 2 2 2" xfId="10206" xr:uid="{00000000-0005-0000-0000-000088090000}"/>
    <cellStyle name="Normal 2 2 3 3 2 3 2 3" xfId="3452" xr:uid="{00000000-0005-0000-0000-000089090000}"/>
    <cellStyle name="Normal 2 2 3 3 2 3 2 3 2" xfId="8682" xr:uid="{00000000-0005-0000-0000-00008A090000}"/>
    <cellStyle name="Normal 2 2 3 3 2 3 2 4" xfId="7184" xr:uid="{00000000-0005-0000-0000-00008B090000}"/>
    <cellStyle name="Normal 2 2 3 3 2 3 3" xfId="1188" xr:uid="{00000000-0005-0000-0000-00008C090000}"/>
    <cellStyle name="Normal 2 2 3 3 2 3 3 2" xfId="4211" xr:uid="{00000000-0005-0000-0000-00008D090000}"/>
    <cellStyle name="Normal 2 2 3 3 2 3 3 2 2" xfId="9441" xr:uid="{00000000-0005-0000-0000-00008E090000}"/>
    <cellStyle name="Normal 2 2 3 3 2 3 3 3" xfId="6419" xr:uid="{00000000-0005-0000-0000-00008F090000}"/>
    <cellStyle name="Normal 2 2 3 3 2 3 4" xfId="2687" xr:uid="{00000000-0005-0000-0000-000090090000}"/>
    <cellStyle name="Normal 2 2 3 3 2 3 4 2" xfId="7917" xr:uid="{00000000-0005-0000-0000-000091090000}"/>
    <cellStyle name="Normal 2 2 3 3 2 3 5" xfId="5411" xr:uid="{00000000-0005-0000-0000-000092090000}"/>
    <cellStyle name="Normal 2 2 3 3 2 4" xfId="1599" xr:uid="{00000000-0005-0000-0000-000093090000}"/>
    <cellStyle name="Normal 2 2 3 3 2 4 2" xfId="4622" xr:uid="{00000000-0005-0000-0000-000094090000}"/>
    <cellStyle name="Normal 2 2 3 3 2 4 2 2" xfId="9852" xr:uid="{00000000-0005-0000-0000-000095090000}"/>
    <cellStyle name="Normal 2 2 3 3 2 4 3" xfId="3098" xr:uid="{00000000-0005-0000-0000-000096090000}"/>
    <cellStyle name="Normal 2 2 3 3 2 4 3 2" xfId="8328" xr:uid="{00000000-0005-0000-0000-000097090000}"/>
    <cellStyle name="Normal 2 2 3 3 2 4 4" xfId="6830" xr:uid="{00000000-0005-0000-0000-000098090000}"/>
    <cellStyle name="Normal 2 2 3 3 2 5" xfId="834" xr:uid="{00000000-0005-0000-0000-000099090000}"/>
    <cellStyle name="Normal 2 2 3 3 2 5 2" xfId="3857" xr:uid="{00000000-0005-0000-0000-00009A090000}"/>
    <cellStyle name="Normal 2 2 3 3 2 5 2 2" xfId="9087" xr:uid="{00000000-0005-0000-0000-00009B090000}"/>
    <cellStyle name="Normal 2 2 3 3 2 5 3" xfId="6065" xr:uid="{00000000-0005-0000-0000-00009C090000}"/>
    <cellStyle name="Normal 2 2 3 3 2 6" xfId="2333" xr:uid="{00000000-0005-0000-0000-00009D090000}"/>
    <cellStyle name="Normal 2 2 3 3 2 6 2" xfId="7563" xr:uid="{00000000-0005-0000-0000-00009E090000}"/>
    <cellStyle name="Normal 2 2 3 3 2 7" xfId="5408" xr:uid="{00000000-0005-0000-0000-00009F090000}"/>
    <cellStyle name="Normal 2 2 3 3 3" xfId="172" xr:uid="{00000000-0005-0000-0000-0000A0090000}"/>
    <cellStyle name="Normal 2 2 3 3 3 2" xfId="173" xr:uid="{00000000-0005-0000-0000-0000A1090000}"/>
    <cellStyle name="Normal 2 2 3 3 3 2 2" xfId="2048" xr:uid="{00000000-0005-0000-0000-0000A2090000}"/>
    <cellStyle name="Normal 2 2 3 3 3 2 2 2" xfId="5071" xr:uid="{00000000-0005-0000-0000-0000A3090000}"/>
    <cellStyle name="Normal 2 2 3 3 3 2 2 2 2" xfId="10301" xr:uid="{00000000-0005-0000-0000-0000A4090000}"/>
    <cellStyle name="Normal 2 2 3 3 3 2 2 3" xfId="3547" xr:uid="{00000000-0005-0000-0000-0000A5090000}"/>
    <cellStyle name="Normal 2 2 3 3 3 2 2 3 2" xfId="8777" xr:uid="{00000000-0005-0000-0000-0000A6090000}"/>
    <cellStyle name="Normal 2 2 3 3 3 2 2 4" xfId="7279" xr:uid="{00000000-0005-0000-0000-0000A7090000}"/>
    <cellStyle name="Normal 2 2 3 3 3 2 3" xfId="1283" xr:uid="{00000000-0005-0000-0000-0000A8090000}"/>
    <cellStyle name="Normal 2 2 3 3 3 2 3 2" xfId="4306" xr:uid="{00000000-0005-0000-0000-0000A9090000}"/>
    <cellStyle name="Normal 2 2 3 3 3 2 3 2 2" xfId="9536" xr:uid="{00000000-0005-0000-0000-0000AA090000}"/>
    <cellStyle name="Normal 2 2 3 3 3 2 3 3" xfId="6514" xr:uid="{00000000-0005-0000-0000-0000AB090000}"/>
    <cellStyle name="Normal 2 2 3 3 3 2 4" xfId="2782" xr:uid="{00000000-0005-0000-0000-0000AC090000}"/>
    <cellStyle name="Normal 2 2 3 3 3 2 4 2" xfId="8012" xr:uid="{00000000-0005-0000-0000-0000AD090000}"/>
    <cellStyle name="Normal 2 2 3 3 3 2 5" xfId="5413" xr:uid="{00000000-0005-0000-0000-0000AE090000}"/>
    <cellStyle name="Normal 2 2 3 3 3 3" xfId="1694" xr:uid="{00000000-0005-0000-0000-0000AF090000}"/>
    <cellStyle name="Normal 2 2 3 3 3 3 2" xfId="4717" xr:uid="{00000000-0005-0000-0000-0000B0090000}"/>
    <cellStyle name="Normal 2 2 3 3 3 3 2 2" xfId="9947" xr:uid="{00000000-0005-0000-0000-0000B1090000}"/>
    <cellStyle name="Normal 2 2 3 3 3 3 3" xfId="3193" xr:uid="{00000000-0005-0000-0000-0000B2090000}"/>
    <cellStyle name="Normal 2 2 3 3 3 3 3 2" xfId="8423" xr:uid="{00000000-0005-0000-0000-0000B3090000}"/>
    <cellStyle name="Normal 2 2 3 3 3 3 4" xfId="6925" xr:uid="{00000000-0005-0000-0000-0000B4090000}"/>
    <cellStyle name="Normal 2 2 3 3 3 4" xfId="929" xr:uid="{00000000-0005-0000-0000-0000B5090000}"/>
    <cellStyle name="Normal 2 2 3 3 3 4 2" xfId="3952" xr:uid="{00000000-0005-0000-0000-0000B6090000}"/>
    <cellStyle name="Normal 2 2 3 3 3 4 2 2" xfId="9182" xr:uid="{00000000-0005-0000-0000-0000B7090000}"/>
    <cellStyle name="Normal 2 2 3 3 3 4 3" xfId="6160" xr:uid="{00000000-0005-0000-0000-0000B8090000}"/>
    <cellStyle name="Normal 2 2 3 3 3 5" xfId="2428" xr:uid="{00000000-0005-0000-0000-0000B9090000}"/>
    <cellStyle name="Normal 2 2 3 3 3 5 2" xfId="7658" xr:uid="{00000000-0005-0000-0000-0000BA090000}"/>
    <cellStyle name="Normal 2 2 3 3 3 6" xfId="5412" xr:uid="{00000000-0005-0000-0000-0000BB090000}"/>
    <cellStyle name="Normal 2 2 3 3 4" xfId="174" xr:uid="{00000000-0005-0000-0000-0000BC090000}"/>
    <cellStyle name="Normal 2 2 3 3 4 2" xfId="1871" xr:uid="{00000000-0005-0000-0000-0000BD090000}"/>
    <cellStyle name="Normal 2 2 3 3 4 2 2" xfId="4894" xr:uid="{00000000-0005-0000-0000-0000BE090000}"/>
    <cellStyle name="Normal 2 2 3 3 4 2 2 2" xfId="10124" xr:uid="{00000000-0005-0000-0000-0000BF090000}"/>
    <cellStyle name="Normal 2 2 3 3 4 2 3" xfId="3370" xr:uid="{00000000-0005-0000-0000-0000C0090000}"/>
    <cellStyle name="Normal 2 2 3 3 4 2 3 2" xfId="8600" xr:uid="{00000000-0005-0000-0000-0000C1090000}"/>
    <cellStyle name="Normal 2 2 3 3 4 2 4" xfId="7102" xr:uid="{00000000-0005-0000-0000-0000C2090000}"/>
    <cellStyle name="Normal 2 2 3 3 4 3" xfId="1106" xr:uid="{00000000-0005-0000-0000-0000C3090000}"/>
    <cellStyle name="Normal 2 2 3 3 4 3 2" xfId="4129" xr:uid="{00000000-0005-0000-0000-0000C4090000}"/>
    <cellStyle name="Normal 2 2 3 3 4 3 2 2" xfId="9359" xr:uid="{00000000-0005-0000-0000-0000C5090000}"/>
    <cellStyle name="Normal 2 2 3 3 4 3 3" xfId="6337" xr:uid="{00000000-0005-0000-0000-0000C6090000}"/>
    <cellStyle name="Normal 2 2 3 3 4 4" xfId="2605" xr:uid="{00000000-0005-0000-0000-0000C7090000}"/>
    <cellStyle name="Normal 2 2 3 3 4 4 2" xfId="7835" xr:uid="{00000000-0005-0000-0000-0000C8090000}"/>
    <cellStyle name="Normal 2 2 3 3 4 5" xfId="5414" xr:uid="{00000000-0005-0000-0000-0000C9090000}"/>
    <cellStyle name="Normal 2 2 3 3 5" xfId="1517" xr:uid="{00000000-0005-0000-0000-0000CA090000}"/>
    <cellStyle name="Normal 2 2 3 3 5 2" xfId="4540" xr:uid="{00000000-0005-0000-0000-0000CB090000}"/>
    <cellStyle name="Normal 2 2 3 3 5 2 2" xfId="9770" xr:uid="{00000000-0005-0000-0000-0000CC090000}"/>
    <cellStyle name="Normal 2 2 3 3 5 3" xfId="3016" xr:uid="{00000000-0005-0000-0000-0000CD090000}"/>
    <cellStyle name="Normal 2 2 3 3 5 3 2" xfId="8246" xr:uid="{00000000-0005-0000-0000-0000CE090000}"/>
    <cellStyle name="Normal 2 2 3 3 5 4" xfId="6748" xr:uid="{00000000-0005-0000-0000-0000CF090000}"/>
    <cellStyle name="Normal 2 2 3 3 6" xfId="1459" xr:uid="{00000000-0005-0000-0000-0000D0090000}"/>
    <cellStyle name="Normal 2 2 3 3 6 2" xfId="4482" xr:uid="{00000000-0005-0000-0000-0000D1090000}"/>
    <cellStyle name="Normal 2 2 3 3 6 2 2" xfId="9712" xr:uid="{00000000-0005-0000-0000-0000D2090000}"/>
    <cellStyle name="Normal 2 2 3 3 6 3" xfId="2958" xr:uid="{00000000-0005-0000-0000-0000D3090000}"/>
    <cellStyle name="Normal 2 2 3 3 6 3 2" xfId="8188" xr:uid="{00000000-0005-0000-0000-0000D4090000}"/>
    <cellStyle name="Normal 2 2 3 3 6 4" xfId="6690" xr:uid="{00000000-0005-0000-0000-0000D5090000}"/>
    <cellStyle name="Normal 2 2 3 3 7" xfId="752" xr:uid="{00000000-0005-0000-0000-0000D6090000}"/>
    <cellStyle name="Normal 2 2 3 3 7 2" xfId="3775" xr:uid="{00000000-0005-0000-0000-0000D7090000}"/>
    <cellStyle name="Normal 2 2 3 3 7 2 2" xfId="9005" xr:uid="{00000000-0005-0000-0000-0000D8090000}"/>
    <cellStyle name="Normal 2 2 3 3 7 3" xfId="5983" xr:uid="{00000000-0005-0000-0000-0000D9090000}"/>
    <cellStyle name="Normal 2 2 3 3 8" xfId="2251" xr:uid="{00000000-0005-0000-0000-0000DA090000}"/>
    <cellStyle name="Normal 2 2 3 3 8 2" xfId="7481" xr:uid="{00000000-0005-0000-0000-0000DB090000}"/>
    <cellStyle name="Normal 2 2 3 3 9" xfId="5407" xr:uid="{00000000-0005-0000-0000-0000DC090000}"/>
    <cellStyle name="Normal 2 2 3 4" xfId="175" xr:uid="{00000000-0005-0000-0000-0000DD090000}"/>
    <cellStyle name="Normal 2 2 3 4 2" xfId="176" xr:uid="{00000000-0005-0000-0000-0000DE090000}"/>
    <cellStyle name="Normal 2 2 3 4 2 2" xfId="177" xr:uid="{00000000-0005-0000-0000-0000DF090000}"/>
    <cellStyle name="Normal 2 2 3 4 2 2 2" xfId="178" xr:uid="{00000000-0005-0000-0000-0000E0090000}"/>
    <cellStyle name="Normal 2 2 3 4 2 2 2 2" xfId="2142" xr:uid="{00000000-0005-0000-0000-0000E1090000}"/>
    <cellStyle name="Normal 2 2 3 4 2 2 2 2 2" xfId="5165" xr:uid="{00000000-0005-0000-0000-0000E2090000}"/>
    <cellStyle name="Normal 2 2 3 4 2 2 2 2 2 2" xfId="10395" xr:uid="{00000000-0005-0000-0000-0000E3090000}"/>
    <cellStyle name="Normal 2 2 3 4 2 2 2 2 3" xfId="3641" xr:uid="{00000000-0005-0000-0000-0000E4090000}"/>
    <cellStyle name="Normal 2 2 3 4 2 2 2 2 3 2" xfId="8871" xr:uid="{00000000-0005-0000-0000-0000E5090000}"/>
    <cellStyle name="Normal 2 2 3 4 2 2 2 2 4" xfId="7373" xr:uid="{00000000-0005-0000-0000-0000E6090000}"/>
    <cellStyle name="Normal 2 2 3 4 2 2 2 3" xfId="1377" xr:uid="{00000000-0005-0000-0000-0000E7090000}"/>
    <cellStyle name="Normal 2 2 3 4 2 2 2 3 2" xfId="4400" xr:uid="{00000000-0005-0000-0000-0000E8090000}"/>
    <cellStyle name="Normal 2 2 3 4 2 2 2 3 2 2" xfId="9630" xr:uid="{00000000-0005-0000-0000-0000E9090000}"/>
    <cellStyle name="Normal 2 2 3 4 2 2 2 3 3" xfId="6608" xr:uid="{00000000-0005-0000-0000-0000EA090000}"/>
    <cellStyle name="Normal 2 2 3 4 2 2 2 4" xfId="2876" xr:uid="{00000000-0005-0000-0000-0000EB090000}"/>
    <cellStyle name="Normal 2 2 3 4 2 2 2 4 2" xfId="8106" xr:uid="{00000000-0005-0000-0000-0000EC090000}"/>
    <cellStyle name="Normal 2 2 3 4 2 2 2 5" xfId="5418" xr:uid="{00000000-0005-0000-0000-0000ED090000}"/>
    <cellStyle name="Normal 2 2 3 4 2 2 3" xfId="1788" xr:uid="{00000000-0005-0000-0000-0000EE090000}"/>
    <cellStyle name="Normal 2 2 3 4 2 2 3 2" xfId="4811" xr:uid="{00000000-0005-0000-0000-0000EF090000}"/>
    <cellStyle name="Normal 2 2 3 4 2 2 3 2 2" xfId="10041" xr:uid="{00000000-0005-0000-0000-0000F0090000}"/>
    <cellStyle name="Normal 2 2 3 4 2 2 3 3" xfId="3287" xr:uid="{00000000-0005-0000-0000-0000F1090000}"/>
    <cellStyle name="Normal 2 2 3 4 2 2 3 3 2" xfId="8517" xr:uid="{00000000-0005-0000-0000-0000F2090000}"/>
    <cellStyle name="Normal 2 2 3 4 2 2 3 4" xfId="7019" xr:uid="{00000000-0005-0000-0000-0000F3090000}"/>
    <cellStyle name="Normal 2 2 3 4 2 2 4" xfId="1023" xr:uid="{00000000-0005-0000-0000-0000F4090000}"/>
    <cellStyle name="Normal 2 2 3 4 2 2 4 2" xfId="4046" xr:uid="{00000000-0005-0000-0000-0000F5090000}"/>
    <cellStyle name="Normal 2 2 3 4 2 2 4 2 2" xfId="9276" xr:uid="{00000000-0005-0000-0000-0000F6090000}"/>
    <cellStyle name="Normal 2 2 3 4 2 2 4 3" xfId="6254" xr:uid="{00000000-0005-0000-0000-0000F7090000}"/>
    <cellStyle name="Normal 2 2 3 4 2 2 5" xfId="2522" xr:uid="{00000000-0005-0000-0000-0000F8090000}"/>
    <cellStyle name="Normal 2 2 3 4 2 2 5 2" xfId="7752" xr:uid="{00000000-0005-0000-0000-0000F9090000}"/>
    <cellStyle name="Normal 2 2 3 4 2 2 6" xfId="5417" xr:uid="{00000000-0005-0000-0000-0000FA090000}"/>
    <cellStyle name="Normal 2 2 3 4 2 3" xfId="179" xr:uid="{00000000-0005-0000-0000-0000FB090000}"/>
    <cellStyle name="Normal 2 2 3 4 2 3 2" xfId="1965" xr:uid="{00000000-0005-0000-0000-0000FC090000}"/>
    <cellStyle name="Normal 2 2 3 4 2 3 2 2" xfId="4988" xr:uid="{00000000-0005-0000-0000-0000FD090000}"/>
    <cellStyle name="Normal 2 2 3 4 2 3 2 2 2" xfId="10218" xr:uid="{00000000-0005-0000-0000-0000FE090000}"/>
    <cellStyle name="Normal 2 2 3 4 2 3 2 3" xfId="3464" xr:uid="{00000000-0005-0000-0000-0000FF090000}"/>
    <cellStyle name="Normal 2 2 3 4 2 3 2 3 2" xfId="8694" xr:uid="{00000000-0005-0000-0000-0000000A0000}"/>
    <cellStyle name="Normal 2 2 3 4 2 3 2 4" xfId="7196" xr:uid="{00000000-0005-0000-0000-0000010A0000}"/>
    <cellStyle name="Normal 2 2 3 4 2 3 3" xfId="1200" xr:uid="{00000000-0005-0000-0000-0000020A0000}"/>
    <cellStyle name="Normal 2 2 3 4 2 3 3 2" xfId="4223" xr:uid="{00000000-0005-0000-0000-0000030A0000}"/>
    <cellStyle name="Normal 2 2 3 4 2 3 3 2 2" xfId="9453" xr:uid="{00000000-0005-0000-0000-0000040A0000}"/>
    <cellStyle name="Normal 2 2 3 4 2 3 3 3" xfId="6431" xr:uid="{00000000-0005-0000-0000-0000050A0000}"/>
    <cellStyle name="Normal 2 2 3 4 2 3 4" xfId="2699" xr:uid="{00000000-0005-0000-0000-0000060A0000}"/>
    <cellStyle name="Normal 2 2 3 4 2 3 4 2" xfId="7929" xr:uid="{00000000-0005-0000-0000-0000070A0000}"/>
    <cellStyle name="Normal 2 2 3 4 2 3 5" xfId="5419" xr:uid="{00000000-0005-0000-0000-0000080A0000}"/>
    <cellStyle name="Normal 2 2 3 4 2 4" xfId="1611" xr:uid="{00000000-0005-0000-0000-0000090A0000}"/>
    <cellStyle name="Normal 2 2 3 4 2 4 2" xfId="4634" xr:uid="{00000000-0005-0000-0000-00000A0A0000}"/>
    <cellStyle name="Normal 2 2 3 4 2 4 2 2" xfId="9864" xr:uid="{00000000-0005-0000-0000-00000B0A0000}"/>
    <cellStyle name="Normal 2 2 3 4 2 4 3" xfId="3110" xr:uid="{00000000-0005-0000-0000-00000C0A0000}"/>
    <cellStyle name="Normal 2 2 3 4 2 4 3 2" xfId="8340" xr:uid="{00000000-0005-0000-0000-00000D0A0000}"/>
    <cellStyle name="Normal 2 2 3 4 2 4 4" xfId="6842" xr:uid="{00000000-0005-0000-0000-00000E0A0000}"/>
    <cellStyle name="Normal 2 2 3 4 2 5" xfId="846" xr:uid="{00000000-0005-0000-0000-00000F0A0000}"/>
    <cellStyle name="Normal 2 2 3 4 2 5 2" xfId="3869" xr:uid="{00000000-0005-0000-0000-0000100A0000}"/>
    <cellStyle name="Normal 2 2 3 4 2 5 2 2" xfId="9099" xr:uid="{00000000-0005-0000-0000-0000110A0000}"/>
    <cellStyle name="Normal 2 2 3 4 2 5 3" xfId="6077" xr:uid="{00000000-0005-0000-0000-0000120A0000}"/>
    <cellStyle name="Normal 2 2 3 4 2 6" xfId="2345" xr:uid="{00000000-0005-0000-0000-0000130A0000}"/>
    <cellStyle name="Normal 2 2 3 4 2 6 2" xfId="7575" xr:uid="{00000000-0005-0000-0000-0000140A0000}"/>
    <cellStyle name="Normal 2 2 3 4 2 7" xfId="5416" xr:uid="{00000000-0005-0000-0000-0000150A0000}"/>
    <cellStyle name="Normal 2 2 3 4 3" xfId="180" xr:uid="{00000000-0005-0000-0000-0000160A0000}"/>
    <cellStyle name="Normal 2 2 3 4 3 2" xfId="181" xr:uid="{00000000-0005-0000-0000-0000170A0000}"/>
    <cellStyle name="Normal 2 2 3 4 3 2 2" xfId="2060" xr:uid="{00000000-0005-0000-0000-0000180A0000}"/>
    <cellStyle name="Normal 2 2 3 4 3 2 2 2" xfId="5083" xr:uid="{00000000-0005-0000-0000-0000190A0000}"/>
    <cellStyle name="Normal 2 2 3 4 3 2 2 2 2" xfId="10313" xr:uid="{00000000-0005-0000-0000-00001A0A0000}"/>
    <cellStyle name="Normal 2 2 3 4 3 2 2 3" xfId="3559" xr:uid="{00000000-0005-0000-0000-00001B0A0000}"/>
    <cellStyle name="Normal 2 2 3 4 3 2 2 3 2" xfId="8789" xr:uid="{00000000-0005-0000-0000-00001C0A0000}"/>
    <cellStyle name="Normal 2 2 3 4 3 2 2 4" xfId="7291" xr:uid="{00000000-0005-0000-0000-00001D0A0000}"/>
    <cellStyle name="Normal 2 2 3 4 3 2 3" xfId="1295" xr:uid="{00000000-0005-0000-0000-00001E0A0000}"/>
    <cellStyle name="Normal 2 2 3 4 3 2 3 2" xfId="4318" xr:uid="{00000000-0005-0000-0000-00001F0A0000}"/>
    <cellStyle name="Normal 2 2 3 4 3 2 3 2 2" xfId="9548" xr:uid="{00000000-0005-0000-0000-0000200A0000}"/>
    <cellStyle name="Normal 2 2 3 4 3 2 3 3" xfId="6526" xr:uid="{00000000-0005-0000-0000-0000210A0000}"/>
    <cellStyle name="Normal 2 2 3 4 3 2 4" xfId="2794" xr:uid="{00000000-0005-0000-0000-0000220A0000}"/>
    <cellStyle name="Normal 2 2 3 4 3 2 4 2" xfId="8024" xr:uid="{00000000-0005-0000-0000-0000230A0000}"/>
    <cellStyle name="Normal 2 2 3 4 3 2 5" xfId="5421" xr:uid="{00000000-0005-0000-0000-0000240A0000}"/>
    <cellStyle name="Normal 2 2 3 4 3 3" xfId="1706" xr:uid="{00000000-0005-0000-0000-0000250A0000}"/>
    <cellStyle name="Normal 2 2 3 4 3 3 2" xfId="4729" xr:uid="{00000000-0005-0000-0000-0000260A0000}"/>
    <cellStyle name="Normal 2 2 3 4 3 3 2 2" xfId="9959" xr:uid="{00000000-0005-0000-0000-0000270A0000}"/>
    <cellStyle name="Normal 2 2 3 4 3 3 3" xfId="3205" xr:uid="{00000000-0005-0000-0000-0000280A0000}"/>
    <cellStyle name="Normal 2 2 3 4 3 3 3 2" xfId="8435" xr:uid="{00000000-0005-0000-0000-0000290A0000}"/>
    <cellStyle name="Normal 2 2 3 4 3 3 4" xfId="6937" xr:uid="{00000000-0005-0000-0000-00002A0A0000}"/>
    <cellStyle name="Normal 2 2 3 4 3 4" xfId="941" xr:uid="{00000000-0005-0000-0000-00002B0A0000}"/>
    <cellStyle name="Normal 2 2 3 4 3 4 2" xfId="3964" xr:uid="{00000000-0005-0000-0000-00002C0A0000}"/>
    <cellStyle name="Normal 2 2 3 4 3 4 2 2" xfId="9194" xr:uid="{00000000-0005-0000-0000-00002D0A0000}"/>
    <cellStyle name="Normal 2 2 3 4 3 4 3" xfId="6172" xr:uid="{00000000-0005-0000-0000-00002E0A0000}"/>
    <cellStyle name="Normal 2 2 3 4 3 5" xfId="2440" xr:uid="{00000000-0005-0000-0000-00002F0A0000}"/>
    <cellStyle name="Normal 2 2 3 4 3 5 2" xfId="7670" xr:uid="{00000000-0005-0000-0000-0000300A0000}"/>
    <cellStyle name="Normal 2 2 3 4 3 6" xfId="5420" xr:uid="{00000000-0005-0000-0000-0000310A0000}"/>
    <cellStyle name="Normal 2 2 3 4 4" xfId="182" xr:uid="{00000000-0005-0000-0000-0000320A0000}"/>
    <cellStyle name="Normal 2 2 3 4 4 2" xfId="1883" xr:uid="{00000000-0005-0000-0000-0000330A0000}"/>
    <cellStyle name="Normal 2 2 3 4 4 2 2" xfId="4906" xr:uid="{00000000-0005-0000-0000-0000340A0000}"/>
    <cellStyle name="Normal 2 2 3 4 4 2 2 2" xfId="10136" xr:uid="{00000000-0005-0000-0000-0000350A0000}"/>
    <cellStyle name="Normal 2 2 3 4 4 2 3" xfId="3382" xr:uid="{00000000-0005-0000-0000-0000360A0000}"/>
    <cellStyle name="Normal 2 2 3 4 4 2 3 2" xfId="8612" xr:uid="{00000000-0005-0000-0000-0000370A0000}"/>
    <cellStyle name="Normal 2 2 3 4 4 2 4" xfId="7114" xr:uid="{00000000-0005-0000-0000-0000380A0000}"/>
    <cellStyle name="Normal 2 2 3 4 4 3" xfId="1118" xr:uid="{00000000-0005-0000-0000-0000390A0000}"/>
    <cellStyle name="Normal 2 2 3 4 4 3 2" xfId="4141" xr:uid="{00000000-0005-0000-0000-00003A0A0000}"/>
    <cellStyle name="Normal 2 2 3 4 4 3 2 2" xfId="9371" xr:uid="{00000000-0005-0000-0000-00003B0A0000}"/>
    <cellStyle name="Normal 2 2 3 4 4 3 3" xfId="6349" xr:uid="{00000000-0005-0000-0000-00003C0A0000}"/>
    <cellStyle name="Normal 2 2 3 4 4 4" xfId="2617" xr:uid="{00000000-0005-0000-0000-00003D0A0000}"/>
    <cellStyle name="Normal 2 2 3 4 4 4 2" xfId="7847" xr:uid="{00000000-0005-0000-0000-00003E0A0000}"/>
    <cellStyle name="Normal 2 2 3 4 4 5" xfId="5422" xr:uid="{00000000-0005-0000-0000-00003F0A0000}"/>
    <cellStyle name="Normal 2 2 3 4 5" xfId="1529" xr:uid="{00000000-0005-0000-0000-0000400A0000}"/>
    <cellStyle name="Normal 2 2 3 4 5 2" xfId="4552" xr:uid="{00000000-0005-0000-0000-0000410A0000}"/>
    <cellStyle name="Normal 2 2 3 4 5 2 2" xfId="9782" xr:uid="{00000000-0005-0000-0000-0000420A0000}"/>
    <cellStyle name="Normal 2 2 3 4 5 3" xfId="3028" xr:uid="{00000000-0005-0000-0000-0000430A0000}"/>
    <cellStyle name="Normal 2 2 3 4 5 3 2" xfId="8258" xr:uid="{00000000-0005-0000-0000-0000440A0000}"/>
    <cellStyle name="Normal 2 2 3 4 5 4" xfId="6760" xr:uid="{00000000-0005-0000-0000-0000450A0000}"/>
    <cellStyle name="Normal 2 2 3 4 6" xfId="1471" xr:uid="{00000000-0005-0000-0000-0000460A0000}"/>
    <cellStyle name="Normal 2 2 3 4 6 2" xfId="4494" xr:uid="{00000000-0005-0000-0000-0000470A0000}"/>
    <cellStyle name="Normal 2 2 3 4 6 2 2" xfId="9724" xr:uid="{00000000-0005-0000-0000-0000480A0000}"/>
    <cellStyle name="Normal 2 2 3 4 6 3" xfId="2970" xr:uid="{00000000-0005-0000-0000-0000490A0000}"/>
    <cellStyle name="Normal 2 2 3 4 6 3 2" xfId="8200" xr:uid="{00000000-0005-0000-0000-00004A0A0000}"/>
    <cellStyle name="Normal 2 2 3 4 6 4" xfId="6702" xr:uid="{00000000-0005-0000-0000-00004B0A0000}"/>
    <cellStyle name="Normal 2 2 3 4 7" xfId="764" xr:uid="{00000000-0005-0000-0000-00004C0A0000}"/>
    <cellStyle name="Normal 2 2 3 4 7 2" xfId="3787" xr:uid="{00000000-0005-0000-0000-00004D0A0000}"/>
    <cellStyle name="Normal 2 2 3 4 7 2 2" xfId="9017" xr:uid="{00000000-0005-0000-0000-00004E0A0000}"/>
    <cellStyle name="Normal 2 2 3 4 7 3" xfId="5995" xr:uid="{00000000-0005-0000-0000-00004F0A0000}"/>
    <cellStyle name="Normal 2 2 3 4 8" xfId="2263" xr:uid="{00000000-0005-0000-0000-0000500A0000}"/>
    <cellStyle name="Normal 2 2 3 4 8 2" xfId="7493" xr:uid="{00000000-0005-0000-0000-0000510A0000}"/>
    <cellStyle name="Normal 2 2 3 4 9" xfId="5415" xr:uid="{00000000-0005-0000-0000-0000520A0000}"/>
    <cellStyle name="Normal 2 2 3 5" xfId="183" xr:uid="{00000000-0005-0000-0000-0000530A0000}"/>
    <cellStyle name="Normal 2 2 3 5 2" xfId="184" xr:uid="{00000000-0005-0000-0000-0000540A0000}"/>
    <cellStyle name="Normal 2 2 3 5 2 2" xfId="185" xr:uid="{00000000-0005-0000-0000-0000550A0000}"/>
    <cellStyle name="Normal 2 2 3 5 2 2 2" xfId="186" xr:uid="{00000000-0005-0000-0000-0000560A0000}"/>
    <cellStyle name="Normal 2 2 3 5 2 2 2 2" xfId="2155" xr:uid="{00000000-0005-0000-0000-0000570A0000}"/>
    <cellStyle name="Normal 2 2 3 5 2 2 2 2 2" xfId="5178" xr:uid="{00000000-0005-0000-0000-0000580A0000}"/>
    <cellStyle name="Normal 2 2 3 5 2 2 2 2 2 2" xfId="10408" xr:uid="{00000000-0005-0000-0000-0000590A0000}"/>
    <cellStyle name="Normal 2 2 3 5 2 2 2 2 3" xfId="3654" xr:uid="{00000000-0005-0000-0000-00005A0A0000}"/>
    <cellStyle name="Normal 2 2 3 5 2 2 2 2 3 2" xfId="8884" xr:uid="{00000000-0005-0000-0000-00005B0A0000}"/>
    <cellStyle name="Normal 2 2 3 5 2 2 2 2 4" xfId="7386" xr:uid="{00000000-0005-0000-0000-00005C0A0000}"/>
    <cellStyle name="Normal 2 2 3 5 2 2 2 3" xfId="1390" xr:uid="{00000000-0005-0000-0000-00005D0A0000}"/>
    <cellStyle name="Normal 2 2 3 5 2 2 2 3 2" xfId="4413" xr:uid="{00000000-0005-0000-0000-00005E0A0000}"/>
    <cellStyle name="Normal 2 2 3 5 2 2 2 3 2 2" xfId="9643" xr:uid="{00000000-0005-0000-0000-00005F0A0000}"/>
    <cellStyle name="Normal 2 2 3 5 2 2 2 3 3" xfId="6621" xr:uid="{00000000-0005-0000-0000-0000600A0000}"/>
    <cellStyle name="Normal 2 2 3 5 2 2 2 4" xfId="2889" xr:uid="{00000000-0005-0000-0000-0000610A0000}"/>
    <cellStyle name="Normal 2 2 3 5 2 2 2 4 2" xfId="8119" xr:uid="{00000000-0005-0000-0000-0000620A0000}"/>
    <cellStyle name="Normal 2 2 3 5 2 2 2 5" xfId="5426" xr:uid="{00000000-0005-0000-0000-0000630A0000}"/>
    <cellStyle name="Normal 2 2 3 5 2 2 3" xfId="1801" xr:uid="{00000000-0005-0000-0000-0000640A0000}"/>
    <cellStyle name="Normal 2 2 3 5 2 2 3 2" xfId="4824" xr:uid="{00000000-0005-0000-0000-0000650A0000}"/>
    <cellStyle name="Normal 2 2 3 5 2 2 3 2 2" xfId="10054" xr:uid="{00000000-0005-0000-0000-0000660A0000}"/>
    <cellStyle name="Normal 2 2 3 5 2 2 3 3" xfId="3300" xr:uid="{00000000-0005-0000-0000-0000670A0000}"/>
    <cellStyle name="Normal 2 2 3 5 2 2 3 3 2" xfId="8530" xr:uid="{00000000-0005-0000-0000-0000680A0000}"/>
    <cellStyle name="Normal 2 2 3 5 2 2 3 4" xfId="7032" xr:uid="{00000000-0005-0000-0000-0000690A0000}"/>
    <cellStyle name="Normal 2 2 3 5 2 2 4" xfId="1036" xr:uid="{00000000-0005-0000-0000-00006A0A0000}"/>
    <cellStyle name="Normal 2 2 3 5 2 2 4 2" xfId="4059" xr:uid="{00000000-0005-0000-0000-00006B0A0000}"/>
    <cellStyle name="Normal 2 2 3 5 2 2 4 2 2" xfId="9289" xr:uid="{00000000-0005-0000-0000-00006C0A0000}"/>
    <cellStyle name="Normal 2 2 3 5 2 2 4 3" xfId="6267" xr:uid="{00000000-0005-0000-0000-00006D0A0000}"/>
    <cellStyle name="Normal 2 2 3 5 2 2 5" xfId="2535" xr:uid="{00000000-0005-0000-0000-00006E0A0000}"/>
    <cellStyle name="Normal 2 2 3 5 2 2 5 2" xfId="7765" xr:uid="{00000000-0005-0000-0000-00006F0A0000}"/>
    <cellStyle name="Normal 2 2 3 5 2 2 6" xfId="5425" xr:uid="{00000000-0005-0000-0000-0000700A0000}"/>
    <cellStyle name="Normal 2 2 3 5 2 3" xfId="187" xr:uid="{00000000-0005-0000-0000-0000710A0000}"/>
    <cellStyle name="Normal 2 2 3 5 2 3 2" xfId="1978" xr:uid="{00000000-0005-0000-0000-0000720A0000}"/>
    <cellStyle name="Normal 2 2 3 5 2 3 2 2" xfId="5001" xr:uid="{00000000-0005-0000-0000-0000730A0000}"/>
    <cellStyle name="Normal 2 2 3 5 2 3 2 2 2" xfId="10231" xr:uid="{00000000-0005-0000-0000-0000740A0000}"/>
    <cellStyle name="Normal 2 2 3 5 2 3 2 3" xfId="3477" xr:uid="{00000000-0005-0000-0000-0000750A0000}"/>
    <cellStyle name="Normal 2 2 3 5 2 3 2 3 2" xfId="8707" xr:uid="{00000000-0005-0000-0000-0000760A0000}"/>
    <cellStyle name="Normal 2 2 3 5 2 3 2 4" xfId="7209" xr:uid="{00000000-0005-0000-0000-0000770A0000}"/>
    <cellStyle name="Normal 2 2 3 5 2 3 3" xfId="1213" xr:uid="{00000000-0005-0000-0000-0000780A0000}"/>
    <cellStyle name="Normal 2 2 3 5 2 3 3 2" xfId="4236" xr:uid="{00000000-0005-0000-0000-0000790A0000}"/>
    <cellStyle name="Normal 2 2 3 5 2 3 3 2 2" xfId="9466" xr:uid="{00000000-0005-0000-0000-00007A0A0000}"/>
    <cellStyle name="Normal 2 2 3 5 2 3 3 3" xfId="6444" xr:uid="{00000000-0005-0000-0000-00007B0A0000}"/>
    <cellStyle name="Normal 2 2 3 5 2 3 4" xfId="2712" xr:uid="{00000000-0005-0000-0000-00007C0A0000}"/>
    <cellStyle name="Normal 2 2 3 5 2 3 4 2" xfId="7942" xr:uid="{00000000-0005-0000-0000-00007D0A0000}"/>
    <cellStyle name="Normal 2 2 3 5 2 3 5" xfId="5427" xr:uid="{00000000-0005-0000-0000-00007E0A0000}"/>
    <cellStyle name="Normal 2 2 3 5 2 4" xfId="1624" xr:uid="{00000000-0005-0000-0000-00007F0A0000}"/>
    <cellStyle name="Normal 2 2 3 5 2 4 2" xfId="4647" xr:uid="{00000000-0005-0000-0000-0000800A0000}"/>
    <cellStyle name="Normal 2 2 3 5 2 4 2 2" xfId="9877" xr:uid="{00000000-0005-0000-0000-0000810A0000}"/>
    <cellStyle name="Normal 2 2 3 5 2 4 3" xfId="3123" xr:uid="{00000000-0005-0000-0000-0000820A0000}"/>
    <cellStyle name="Normal 2 2 3 5 2 4 3 2" xfId="8353" xr:uid="{00000000-0005-0000-0000-0000830A0000}"/>
    <cellStyle name="Normal 2 2 3 5 2 4 4" xfId="6855" xr:uid="{00000000-0005-0000-0000-0000840A0000}"/>
    <cellStyle name="Normal 2 2 3 5 2 5" xfId="859" xr:uid="{00000000-0005-0000-0000-0000850A0000}"/>
    <cellStyle name="Normal 2 2 3 5 2 5 2" xfId="3882" xr:uid="{00000000-0005-0000-0000-0000860A0000}"/>
    <cellStyle name="Normal 2 2 3 5 2 5 2 2" xfId="9112" xr:uid="{00000000-0005-0000-0000-0000870A0000}"/>
    <cellStyle name="Normal 2 2 3 5 2 5 3" xfId="6090" xr:uid="{00000000-0005-0000-0000-0000880A0000}"/>
    <cellStyle name="Normal 2 2 3 5 2 6" xfId="2358" xr:uid="{00000000-0005-0000-0000-0000890A0000}"/>
    <cellStyle name="Normal 2 2 3 5 2 6 2" xfId="7588" xr:uid="{00000000-0005-0000-0000-00008A0A0000}"/>
    <cellStyle name="Normal 2 2 3 5 2 7" xfId="5424" xr:uid="{00000000-0005-0000-0000-00008B0A0000}"/>
    <cellStyle name="Normal 2 2 3 5 3" xfId="188" xr:uid="{00000000-0005-0000-0000-00008C0A0000}"/>
    <cellStyle name="Normal 2 2 3 5 3 2" xfId="189" xr:uid="{00000000-0005-0000-0000-00008D0A0000}"/>
    <cellStyle name="Normal 2 2 3 5 3 2 2" xfId="2073" xr:uid="{00000000-0005-0000-0000-00008E0A0000}"/>
    <cellStyle name="Normal 2 2 3 5 3 2 2 2" xfId="5096" xr:uid="{00000000-0005-0000-0000-00008F0A0000}"/>
    <cellStyle name="Normal 2 2 3 5 3 2 2 2 2" xfId="10326" xr:uid="{00000000-0005-0000-0000-0000900A0000}"/>
    <cellStyle name="Normal 2 2 3 5 3 2 2 3" xfId="3572" xr:uid="{00000000-0005-0000-0000-0000910A0000}"/>
    <cellStyle name="Normal 2 2 3 5 3 2 2 3 2" xfId="8802" xr:uid="{00000000-0005-0000-0000-0000920A0000}"/>
    <cellStyle name="Normal 2 2 3 5 3 2 2 4" xfId="7304" xr:uid="{00000000-0005-0000-0000-0000930A0000}"/>
    <cellStyle name="Normal 2 2 3 5 3 2 3" xfId="1308" xr:uid="{00000000-0005-0000-0000-0000940A0000}"/>
    <cellStyle name="Normal 2 2 3 5 3 2 3 2" xfId="4331" xr:uid="{00000000-0005-0000-0000-0000950A0000}"/>
    <cellStyle name="Normal 2 2 3 5 3 2 3 2 2" xfId="9561" xr:uid="{00000000-0005-0000-0000-0000960A0000}"/>
    <cellStyle name="Normal 2 2 3 5 3 2 3 3" xfId="6539" xr:uid="{00000000-0005-0000-0000-0000970A0000}"/>
    <cellStyle name="Normal 2 2 3 5 3 2 4" xfId="2807" xr:uid="{00000000-0005-0000-0000-0000980A0000}"/>
    <cellStyle name="Normal 2 2 3 5 3 2 4 2" xfId="8037" xr:uid="{00000000-0005-0000-0000-0000990A0000}"/>
    <cellStyle name="Normal 2 2 3 5 3 2 5" xfId="5429" xr:uid="{00000000-0005-0000-0000-00009A0A0000}"/>
    <cellStyle name="Normal 2 2 3 5 3 3" xfId="1719" xr:uid="{00000000-0005-0000-0000-00009B0A0000}"/>
    <cellStyle name="Normal 2 2 3 5 3 3 2" xfId="4742" xr:uid="{00000000-0005-0000-0000-00009C0A0000}"/>
    <cellStyle name="Normal 2 2 3 5 3 3 2 2" xfId="9972" xr:uid="{00000000-0005-0000-0000-00009D0A0000}"/>
    <cellStyle name="Normal 2 2 3 5 3 3 3" xfId="3218" xr:uid="{00000000-0005-0000-0000-00009E0A0000}"/>
    <cellStyle name="Normal 2 2 3 5 3 3 3 2" xfId="8448" xr:uid="{00000000-0005-0000-0000-00009F0A0000}"/>
    <cellStyle name="Normal 2 2 3 5 3 3 4" xfId="6950" xr:uid="{00000000-0005-0000-0000-0000A00A0000}"/>
    <cellStyle name="Normal 2 2 3 5 3 4" xfId="954" xr:uid="{00000000-0005-0000-0000-0000A10A0000}"/>
    <cellStyle name="Normal 2 2 3 5 3 4 2" xfId="3977" xr:uid="{00000000-0005-0000-0000-0000A20A0000}"/>
    <cellStyle name="Normal 2 2 3 5 3 4 2 2" xfId="9207" xr:uid="{00000000-0005-0000-0000-0000A30A0000}"/>
    <cellStyle name="Normal 2 2 3 5 3 4 3" xfId="6185" xr:uid="{00000000-0005-0000-0000-0000A40A0000}"/>
    <cellStyle name="Normal 2 2 3 5 3 5" xfId="2453" xr:uid="{00000000-0005-0000-0000-0000A50A0000}"/>
    <cellStyle name="Normal 2 2 3 5 3 5 2" xfId="7683" xr:uid="{00000000-0005-0000-0000-0000A60A0000}"/>
    <cellStyle name="Normal 2 2 3 5 3 6" xfId="5428" xr:uid="{00000000-0005-0000-0000-0000A70A0000}"/>
    <cellStyle name="Normal 2 2 3 5 4" xfId="190" xr:uid="{00000000-0005-0000-0000-0000A80A0000}"/>
    <cellStyle name="Normal 2 2 3 5 4 2" xfId="1896" xr:uid="{00000000-0005-0000-0000-0000A90A0000}"/>
    <cellStyle name="Normal 2 2 3 5 4 2 2" xfId="4919" xr:uid="{00000000-0005-0000-0000-0000AA0A0000}"/>
    <cellStyle name="Normal 2 2 3 5 4 2 2 2" xfId="10149" xr:uid="{00000000-0005-0000-0000-0000AB0A0000}"/>
    <cellStyle name="Normal 2 2 3 5 4 2 3" xfId="3395" xr:uid="{00000000-0005-0000-0000-0000AC0A0000}"/>
    <cellStyle name="Normal 2 2 3 5 4 2 3 2" xfId="8625" xr:uid="{00000000-0005-0000-0000-0000AD0A0000}"/>
    <cellStyle name="Normal 2 2 3 5 4 2 4" xfId="7127" xr:uid="{00000000-0005-0000-0000-0000AE0A0000}"/>
    <cellStyle name="Normal 2 2 3 5 4 3" xfId="1131" xr:uid="{00000000-0005-0000-0000-0000AF0A0000}"/>
    <cellStyle name="Normal 2 2 3 5 4 3 2" xfId="4154" xr:uid="{00000000-0005-0000-0000-0000B00A0000}"/>
    <cellStyle name="Normal 2 2 3 5 4 3 2 2" xfId="9384" xr:uid="{00000000-0005-0000-0000-0000B10A0000}"/>
    <cellStyle name="Normal 2 2 3 5 4 3 3" xfId="6362" xr:uid="{00000000-0005-0000-0000-0000B20A0000}"/>
    <cellStyle name="Normal 2 2 3 5 4 4" xfId="2630" xr:uid="{00000000-0005-0000-0000-0000B30A0000}"/>
    <cellStyle name="Normal 2 2 3 5 4 4 2" xfId="7860" xr:uid="{00000000-0005-0000-0000-0000B40A0000}"/>
    <cellStyle name="Normal 2 2 3 5 4 5" xfId="5430" xr:uid="{00000000-0005-0000-0000-0000B50A0000}"/>
    <cellStyle name="Normal 2 2 3 5 5" xfId="1542" xr:uid="{00000000-0005-0000-0000-0000B60A0000}"/>
    <cellStyle name="Normal 2 2 3 5 5 2" xfId="4565" xr:uid="{00000000-0005-0000-0000-0000B70A0000}"/>
    <cellStyle name="Normal 2 2 3 5 5 2 2" xfId="9795" xr:uid="{00000000-0005-0000-0000-0000B80A0000}"/>
    <cellStyle name="Normal 2 2 3 5 5 3" xfId="3041" xr:uid="{00000000-0005-0000-0000-0000B90A0000}"/>
    <cellStyle name="Normal 2 2 3 5 5 3 2" xfId="8271" xr:uid="{00000000-0005-0000-0000-0000BA0A0000}"/>
    <cellStyle name="Normal 2 2 3 5 5 4" xfId="6773" xr:uid="{00000000-0005-0000-0000-0000BB0A0000}"/>
    <cellStyle name="Normal 2 2 3 5 6" xfId="1484" xr:uid="{00000000-0005-0000-0000-0000BC0A0000}"/>
    <cellStyle name="Normal 2 2 3 5 6 2" xfId="4507" xr:uid="{00000000-0005-0000-0000-0000BD0A0000}"/>
    <cellStyle name="Normal 2 2 3 5 6 2 2" xfId="9737" xr:uid="{00000000-0005-0000-0000-0000BE0A0000}"/>
    <cellStyle name="Normal 2 2 3 5 6 3" xfId="2983" xr:uid="{00000000-0005-0000-0000-0000BF0A0000}"/>
    <cellStyle name="Normal 2 2 3 5 6 3 2" xfId="8213" xr:uid="{00000000-0005-0000-0000-0000C00A0000}"/>
    <cellStyle name="Normal 2 2 3 5 6 4" xfId="6715" xr:uid="{00000000-0005-0000-0000-0000C10A0000}"/>
    <cellStyle name="Normal 2 2 3 5 7" xfId="777" xr:uid="{00000000-0005-0000-0000-0000C20A0000}"/>
    <cellStyle name="Normal 2 2 3 5 7 2" xfId="3800" xr:uid="{00000000-0005-0000-0000-0000C30A0000}"/>
    <cellStyle name="Normal 2 2 3 5 7 2 2" xfId="9030" xr:uid="{00000000-0005-0000-0000-0000C40A0000}"/>
    <cellStyle name="Normal 2 2 3 5 7 3" xfId="6008" xr:uid="{00000000-0005-0000-0000-0000C50A0000}"/>
    <cellStyle name="Normal 2 2 3 5 8" xfId="2276" xr:uid="{00000000-0005-0000-0000-0000C60A0000}"/>
    <cellStyle name="Normal 2 2 3 5 8 2" xfId="7506" xr:uid="{00000000-0005-0000-0000-0000C70A0000}"/>
    <cellStyle name="Normal 2 2 3 5 9" xfId="5423" xr:uid="{00000000-0005-0000-0000-0000C80A0000}"/>
    <cellStyle name="Normal 2 2 3 6" xfId="191" xr:uid="{00000000-0005-0000-0000-0000C90A0000}"/>
    <cellStyle name="Normal 2 2 3 6 2" xfId="192" xr:uid="{00000000-0005-0000-0000-0000CA0A0000}"/>
    <cellStyle name="Normal 2 2 3 6 2 2" xfId="193" xr:uid="{00000000-0005-0000-0000-0000CB0A0000}"/>
    <cellStyle name="Normal 2 2 3 6 2 2 2" xfId="2083" xr:uid="{00000000-0005-0000-0000-0000CC0A0000}"/>
    <cellStyle name="Normal 2 2 3 6 2 2 2 2" xfId="5106" xr:uid="{00000000-0005-0000-0000-0000CD0A0000}"/>
    <cellStyle name="Normal 2 2 3 6 2 2 2 2 2" xfId="10336" xr:uid="{00000000-0005-0000-0000-0000CE0A0000}"/>
    <cellStyle name="Normal 2 2 3 6 2 2 2 3" xfId="3582" xr:uid="{00000000-0005-0000-0000-0000CF0A0000}"/>
    <cellStyle name="Normal 2 2 3 6 2 2 2 3 2" xfId="8812" xr:uid="{00000000-0005-0000-0000-0000D00A0000}"/>
    <cellStyle name="Normal 2 2 3 6 2 2 2 4" xfId="7314" xr:uid="{00000000-0005-0000-0000-0000D10A0000}"/>
    <cellStyle name="Normal 2 2 3 6 2 2 3" xfId="1318" xr:uid="{00000000-0005-0000-0000-0000D20A0000}"/>
    <cellStyle name="Normal 2 2 3 6 2 2 3 2" xfId="4341" xr:uid="{00000000-0005-0000-0000-0000D30A0000}"/>
    <cellStyle name="Normal 2 2 3 6 2 2 3 2 2" xfId="9571" xr:uid="{00000000-0005-0000-0000-0000D40A0000}"/>
    <cellStyle name="Normal 2 2 3 6 2 2 3 3" xfId="6549" xr:uid="{00000000-0005-0000-0000-0000D50A0000}"/>
    <cellStyle name="Normal 2 2 3 6 2 2 4" xfId="2817" xr:uid="{00000000-0005-0000-0000-0000D60A0000}"/>
    <cellStyle name="Normal 2 2 3 6 2 2 4 2" xfId="8047" xr:uid="{00000000-0005-0000-0000-0000D70A0000}"/>
    <cellStyle name="Normal 2 2 3 6 2 2 5" xfId="5433" xr:uid="{00000000-0005-0000-0000-0000D80A0000}"/>
    <cellStyle name="Normal 2 2 3 6 2 3" xfId="1729" xr:uid="{00000000-0005-0000-0000-0000D90A0000}"/>
    <cellStyle name="Normal 2 2 3 6 2 3 2" xfId="4752" xr:uid="{00000000-0005-0000-0000-0000DA0A0000}"/>
    <cellStyle name="Normal 2 2 3 6 2 3 2 2" xfId="9982" xr:uid="{00000000-0005-0000-0000-0000DB0A0000}"/>
    <cellStyle name="Normal 2 2 3 6 2 3 3" xfId="3228" xr:uid="{00000000-0005-0000-0000-0000DC0A0000}"/>
    <cellStyle name="Normal 2 2 3 6 2 3 3 2" xfId="8458" xr:uid="{00000000-0005-0000-0000-0000DD0A0000}"/>
    <cellStyle name="Normal 2 2 3 6 2 3 4" xfId="6960" xr:uid="{00000000-0005-0000-0000-0000DE0A0000}"/>
    <cellStyle name="Normal 2 2 3 6 2 4" xfId="964" xr:uid="{00000000-0005-0000-0000-0000DF0A0000}"/>
    <cellStyle name="Normal 2 2 3 6 2 4 2" xfId="3987" xr:uid="{00000000-0005-0000-0000-0000E00A0000}"/>
    <cellStyle name="Normal 2 2 3 6 2 4 2 2" xfId="9217" xr:uid="{00000000-0005-0000-0000-0000E10A0000}"/>
    <cellStyle name="Normal 2 2 3 6 2 4 3" xfId="6195" xr:uid="{00000000-0005-0000-0000-0000E20A0000}"/>
    <cellStyle name="Normal 2 2 3 6 2 5" xfId="2463" xr:uid="{00000000-0005-0000-0000-0000E30A0000}"/>
    <cellStyle name="Normal 2 2 3 6 2 5 2" xfId="7693" xr:uid="{00000000-0005-0000-0000-0000E40A0000}"/>
    <cellStyle name="Normal 2 2 3 6 2 6" xfId="5432" xr:uid="{00000000-0005-0000-0000-0000E50A0000}"/>
    <cellStyle name="Normal 2 2 3 6 3" xfId="194" xr:uid="{00000000-0005-0000-0000-0000E60A0000}"/>
    <cellStyle name="Normal 2 2 3 6 3 2" xfId="1906" xr:uid="{00000000-0005-0000-0000-0000E70A0000}"/>
    <cellStyle name="Normal 2 2 3 6 3 2 2" xfId="4929" xr:uid="{00000000-0005-0000-0000-0000E80A0000}"/>
    <cellStyle name="Normal 2 2 3 6 3 2 2 2" xfId="10159" xr:uid="{00000000-0005-0000-0000-0000E90A0000}"/>
    <cellStyle name="Normal 2 2 3 6 3 2 3" xfId="3405" xr:uid="{00000000-0005-0000-0000-0000EA0A0000}"/>
    <cellStyle name="Normal 2 2 3 6 3 2 3 2" xfId="8635" xr:uid="{00000000-0005-0000-0000-0000EB0A0000}"/>
    <cellStyle name="Normal 2 2 3 6 3 2 4" xfId="7137" xr:uid="{00000000-0005-0000-0000-0000EC0A0000}"/>
    <cellStyle name="Normal 2 2 3 6 3 3" xfId="1141" xr:uid="{00000000-0005-0000-0000-0000ED0A0000}"/>
    <cellStyle name="Normal 2 2 3 6 3 3 2" xfId="4164" xr:uid="{00000000-0005-0000-0000-0000EE0A0000}"/>
    <cellStyle name="Normal 2 2 3 6 3 3 2 2" xfId="9394" xr:uid="{00000000-0005-0000-0000-0000EF0A0000}"/>
    <cellStyle name="Normal 2 2 3 6 3 3 3" xfId="6372" xr:uid="{00000000-0005-0000-0000-0000F00A0000}"/>
    <cellStyle name="Normal 2 2 3 6 3 4" xfId="2640" xr:uid="{00000000-0005-0000-0000-0000F10A0000}"/>
    <cellStyle name="Normal 2 2 3 6 3 4 2" xfId="7870" xr:uid="{00000000-0005-0000-0000-0000F20A0000}"/>
    <cellStyle name="Normal 2 2 3 6 3 5" xfId="5434" xr:uid="{00000000-0005-0000-0000-0000F30A0000}"/>
    <cellStyle name="Normal 2 2 3 6 4" xfId="1552" xr:uid="{00000000-0005-0000-0000-0000F40A0000}"/>
    <cellStyle name="Normal 2 2 3 6 4 2" xfId="4575" xr:uid="{00000000-0005-0000-0000-0000F50A0000}"/>
    <cellStyle name="Normal 2 2 3 6 4 2 2" xfId="9805" xr:uid="{00000000-0005-0000-0000-0000F60A0000}"/>
    <cellStyle name="Normal 2 2 3 6 4 3" xfId="3051" xr:uid="{00000000-0005-0000-0000-0000F70A0000}"/>
    <cellStyle name="Normal 2 2 3 6 4 3 2" xfId="8281" xr:uid="{00000000-0005-0000-0000-0000F80A0000}"/>
    <cellStyle name="Normal 2 2 3 6 4 4" xfId="6783" xr:uid="{00000000-0005-0000-0000-0000F90A0000}"/>
    <cellStyle name="Normal 2 2 3 6 5" xfId="787" xr:uid="{00000000-0005-0000-0000-0000FA0A0000}"/>
    <cellStyle name="Normal 2 2 3 6 5 2" xfId="3810" xr:uid="{00000000-0005-0000-0000-0000FB0A0000}"/>
    <cellStyle name="Normal 2 2 3 6 5 2 2" xfId="9040" xr:uid="{00000000-0005-0000-0000-0000FC0A0000}"/>
    <cellStyle name="Normal 2 2 3 6 5 3" xfId="6018" xr:uid="{00000000-0005-0000-0000-0000FD0A0000}"/>
    <cellStyle name="Normal 2 2 3 6 6" xfId="2286" xr:uid="{00000000-0005-0000-0000-0000FE0A0000}"/>
    <cellStyle name="Normal 2 2 3 6 6 2" xfId="7516" xr:uid="{00000000-0005-0000-0000-0000FF0A0000}"/>
    <cellStyle name="Normal 2 2 3 6 7" xfId="5431" xr:uid="{00000000-0005-0000-0000-0000000B0000}"/>
    <cellStyle name="Normal 2 2 3 7" xfId="195" xr:uid="{00000000-0005-0000-0000-0000010B0000}"/>
    <cellStyle name="Normal 2 2 3 7 2" xfId="196" xr:uid="{00000000-0005-0000-0000-0000020B0000}"/>
    <cellStyle name="Normal 2 2 3 7 2 2" xfId="197" xr:uid="{00000000-0005-0000-0000-0000030B0000}"/>
    <cellStyle name="Normal 2 2 3 7 2 2 2" xfId="2095" xr:uid="{00000000-0005-0000-0000-0000040B0000}"/>
    <cellStyle name="Normal 2 2 3 7 2 2 2 2" xfId="5118" xr:uid="{00000000-0005-0000-0000-0000050B0000}"/>
    <cellStyle name="Normal 2 2 3 7 2 2 2 2 2" xfId="10348" xr:uid="{00000000-0005-0000-0000-0000060B0000}"/>
    <cellStyle name="Normal 2 2 3 7 2 2 2 3" xfId="3594" xr:uid="{00000000-0005-0000-0000-0000070B0000}"/>
    <cellStyle name="Normal 2 2 3 7 2 2 2 3 2" xfId="8824" xr:uid="{00000000-0005-0000-0000-0000080B0000}"/>
    <cellStyle name="Normal 2 2 3 7 2 2 2 4" xfId="7326" xr:uid="{00000000-0005-0000-0000-0000090B0000}"/>
    <cellStyle name="Normal 2 2 3 7 2 2 3" xfId="1330" xr:uid="{00000000-0005-0000-0000-00000A0B0000}"/>
    <cellStyle name="Normal 2 2 3 7 2 2 3 2" xfId="4353" xr:uid="{00000000-0005-0000-0000-00000B0B0000}"/>
    <cellStyle name="Normal 2 2 3 7 2 2 3 2 2" xfId="9583" xr:uid="{00000000-0005-0000-0000-00000C0B0000}"/>
    <cellStyle name="Normal 2 2 3 7 2 2 3 3" xfId="6561" xr:uid="{00000000-0005-0000-0000-00000D0B0000}"/>
    <cellStyle name="Normal 2 2 3 7 2 2 4" xfId="2829" xr:uid="{00000000-0005-0000-0000-00000E0B0000}"/>
    <cellStyle name="Normal 2 2 3 7 2 2 4 2" xfId="8059" xr:uid="{00000000-0005-0000-0000-00000F0B0000}"/>
    <cellStyle name="Normal 2 2 3 7 2 2 5" xfId="5437" xr:uid="{00000000-0005-0000-0000-0000100B0000}"/>
    <cellStyle name="Normal 2 2 3 7 2 3" xfId="1741" xr:uid="{00000000-0005-0000-0000-0000110B0000}"/>
    <cellStyle name="Normal 2 2 3 7 2 3 2" xfId="4764" xr:uid="{00000000-0005-0000-0000-0000120B0000}"/>
    <cellStyle name="Normal 2 2 3 7 2 3 2 2" xfId="9994" xr:uid="{00000000-0005-0000-0000-0000130B0000}"/>
    <cellStyle name="Normal 2 2 3 7 2 3 3" xfId="3240" xr:uid="{00000000-0005-0000-0000-0000140B0000}"/>
    <cellStyle name="Normal 2 2 3 7 2 3 3 2" xfId="8470" xr:uid="{00000000-0005-0000-0000-0000150B0000}"/>
    <cellStyle name="Normal 2 2 3 7 2 3 4" xfId="6972" xr:uid="{00000000-0005-0000-0000-0000160B0000}"/>
    <cellStyle name="Normal 2 2 3 7 2 4" xfId="976" xr:uid="{00000000-0005-0000-0000-0000170B0000}"/>
    <cellStyle name="Normal 2 2 3 7 2 4 2" xfId="3999" xr:uid="{00000000-0005-0000-0000-0000180B0000}"/>
    <cellStyle name="Normal 2 2 3 7 2 4 2 2" xfId="9229" xr:uid="{00000000-0005-0000-0000-0000190B0000}"/>
    <cellStyle name="Normal 2 2 3 7 2 4 3" xfId="6207" xr:uid="{00000000-0005-0000-0000-00001A0B0000}"/>
    <cellStyle name="Normal 2 2 3 7 2 5" xfId="2475" xr:uid="{00000000-0005-0000-0000-00001B0B0000}"/>
    <cellStyle name="Normal 2 2 3 7 2 5 2" xfId="7705" xr:uid="{00000000-0005-0000-0000-00001C0B0000}"/>
    <cellStyle name="Normal 2 2 3 7 2 6" xfId="5436" xr:uid="{00000000-0005-0000-0000-00001D0B0000}"/>
    <cellStyle name="Normal 2 2 3 7 3" xfId="198" xr:uid="{00000000-0005-0000-0000-00001E0B0000}"/>
    <cellStyle name="Normal 2 2 3 7 3 2" xfId="1918" xr:uid="{00000000-0005-0000-0000-00001F0B0000}"/>
    <cellStyle name="Normal 2 2 3 7 3 2 2" xfId="4941" xr:uid="{00000000-0005-0000-0000-0000200B0000}"/>
    <cellStyle name="Normal 2 2 3 7 3 2 2 2" xfId="10171" xr:uid="{00000000-0005-0000-0000-0000210B0000}"/>
    <cellStyle name="Normal 2 2 3 7 3 2 3" xfId="3417" xr:uid="{00000000-0005-0000-0000-0000220B0000}"/>
    <cellStyle name="Normal 2 2 3 7 3 2 3 2" xfId="8647" xr:uid="{00000000-0005-0000-0000-0000230B0000}"/>
    <cellStyle name="Normal 2 2 3 7 3 2 4" xfId="7149" xr:uid="{00000000-0005-0000-0000-0000240B0000}"/>
    <cellStyle name="Normal 2 2 3 7 3 3" xfId="1153" xr:uid="{00000000-0005-0000-0000-0000250B0000}"/>
    <cellStyle name="Normal 2 2 3 7 3 3 2" xfId="4176" xr:uid="{00000000-0005-0000-0000-0000260B0000}"/>
    <cellStyle name="Normal 2 2 3 7 3 3 2 2" xfId="9406" xr:uid="{00000000-0005-0000-0000-0000270B0000}"/>
    <cellStyle name="Normal 2 2 3 7 3 3 3" xfId="6384" xr:uid="{00000000-0005-0000-0000-0000280B0000}"/>
    <cellStyle name="Normal 2 2 3 7 3 4" xfId="2652" xr:uid="{00000000-0005-0000-0000-0000290B0000}"/>
    <cellStyle name="Normal 2 2 3 7 3 4 2" xfId="7882" xr:uid="{00000000-0005-0000-0000-00002A0B0000}"/>
    <cellStyle name="Normal 2 2 3 7 3 5" xfId="5438" xr:uid="{00000000-0005-0000-0000-00002B0B0000}"/>
    <cellStyle name="Normal 2 2 3 7 4" xfId="1564" xr:uid="{00000000-0005-0000-0000-00002C0B0000}"/>
    <cellStyle name="Normal 2 2 3 7 4 2" xfId="4587" xr:uid="{00000000-0005-0000-0000-00002D0B0000}"/>
    <cellStyle name="Normal 2 2 3 7 4 2 2" xfId="9817" xr:uid="{00000000-0005-0000-0000-00002E0B0000}"/>
    <cellStyle name="Normal 2 2 3 7 4 3" xfId="3063" xr:uid="{00000000-0005-0000-0000-00002F0B0000}"/>
    <cellStyle name="Normal 2 2 3 7 4 3 2" xfId="8293" xr:uid="{00000000-0005-0000-0000-0000300B0000}"/>
    <cellStyle name="Normal 2 2 3 7 4 4" xfId="6795" xr:uid="{00000000-0005-0000-0000-0000310B0000}"/>
    <cellStyle name="Normal 2 2 3 7 5" xfId="799" xr:uid="{00000000-0005-0000-0000-0000320B0000}"/>
    <cellStyle name="Normal 2 2 3 7 5 2" xfId="3822" xr:uid="{00000000-0005-0000-0000-0000330B0000}"/>
    <cellStyle name="Normal 2 2 3 7 5 2 2" xfId="9052" xr:uid="{00000000-0005-0000-0000-0000340B0000}"/>
    <cellStyle name="Normal 2 2 3 7 5 3" xfId="6030" xr:uid="{00000000-0005-0000-0000-0000350B0000}"/>
    <cellStyle name="Normal 2 2 3 7 6" xfId="2298" xr:uid="{00000000-0005-0000-0000-0000360B0000}"/>
    <cellStyle name="Normal 2 2 3 7 6 2" xfId="7528" xr:uid="{00000000-0005-0000-0000-0000370B0000}"/>
    <cellStyle name="Normal 2 2 3 7 7" xfId="5435" xr:uid="{00000000-0005-0000-0000-0000380B0000}"/>
    <cellStyle name="Normal 2 2 3 8" xfId="199" xr:uid="{00000000-0005-0000-0000-0000390B0000}"/>
    <cellStyle name="Normal 2 2 3 8 2" xfId="200" xr:uid="{00000000-0005-0000-0000-00003A0B0000}"/>
    <cellStyle name="Normal 2 2 3 8 2 2" xfId="201" xr:uid="{00000000-0005-0000-0000-00003B0B0000}"/>
    <cellStyle name="Normal 2 2 3 8 2 2 2" xfId="2108" xr:uid="{00000000-0005-0000-0000-00003C0B0000}"/>
    <cellStyle name="Normal 2 2 3 8 2 2 2 2" xfId="5131" xr:uid="{00000000-0005-0000-0000-00003D0B0000}"/>
    <cellStyle name="Normal 2 2 3 8 2 2 2 2 2" xfId="10361" xr:uid="{00000000-0005-0000-0000-00003E0B0000}"/>
    <cellStyle name="Normal 2 2 3 8 2 2 2 3" xfId="3607" xr:uid="{00000000-0005-0000-0000-00003F0B0000}"/>
    <cellStyle name="Normal 2 2 3 8 2 2 2 3 2" xfId="8837" xr:uid="{00000000-0005-0000-0000-0000400B0000}"/>
    <cellStyle name="Normal 2 2 3 8 2 2 2 4" xfId="7339" xr:uid="{00000000-0005-0000-0000-0000410B0000}"/>
    <cellStyle name="Normal 2 2 3 8 2 2 3" xfId="1343" xr:uid="{00000000-0005-0000-0000-0000420B0000}"/>
    <cellStyle name="Normal 2 2 3 8 2 2 3 2" xfId="4366" xr:uid="{00000000-0005-0000-0000-0000430B0000}"/>
    <cellStyle name="Normal 2 2 3 8 2 2 3 2 2" xfId="9596" xr:uid="{00000000-0005-0000-0000-0000440B0000}"/>
    <cellStyle name="Normal 2 2 3 8 2 2 3 3" xfId="6574" xr:uid="{00000000-0005-0000-0000-0000450B0000}"/>
    <cellStyle name="Normal 2 2 3 8 2 2 4" xfId="2842" xr:uid="{00000000-0005-0000-0000-0000460B0000}"/>
    <cellStyle name="Normal 2 2 3 8 2 2 4 2" xfId="8072" xr:uid="{00000000-0005-0000-0000-0000470B0000}"/>
    <cellStyle name="Normal 2 2 3 8 2 2 5" xfId="5441" xr:uid="{00000000-0005-0000-0000-0000480B0000}"/>
    <cellStyle name="Normal 2 2 3 8 2 3" xfId="1754" xr:uid="{00000000-0005-0000-0000-0000490B0000}"/>
    <cellStyle name="Normal 2 2 3 8 2 3 2" xfId="4777" xr:uid="{00000000-0005-0000-0000-00004A0B0000}"/>
    <cellStyle name="Normal 2 2 3 8 2 3 2 2" xfId="10007" xr:uid="{00000000-0005-0000-0000-00004B0B0000}"/>
    <cellStyle name="Normal 2 2 3 8 2 3 3" xfId="3253" xr:uid="{00000000-0005-0000-0000-00004C0B0000}"/>
    <cellStyle name="Normal 2 2 3 8 2 3 3 2" xfId="8483" xr:uid="{00000000-0005-0000-0000-00004D0B0000}"/>
    <cellStyle name="Normal 2 2 3 8 2 3 4" xfId="6985" xr:uid="{00000000-0005-0000-0000-00004E0B0000}"/>
    <cellStyle name="Normal 2 2 3 8 2 4" xfId="989" xr:uid="{00000000-0005-0000-0000-00004F0B0000}"/>
    <cellStyle name="Normal 2 2 3 8 2 4 2" xfId="4012" xr:uid="{00000000-0005-0000-0000-0000500B0000}"/>
    <cellStyle name="Normal 2 2 3 8 2 4 2 2" xfId="9242" xr:uid="{00000000-0005-0000-0000-0000510B0000}"/>
    <cellStyle name="Normal 2 2 3 8 2 4 3" xfId="6220" xr:uid="{00000000-0005-0000-0000-0000520B0000}"/>
    <cellStyle name="Normal 2 2 3 8 2 5" xfId="2488" xr:uid="{00000000-0005-0000-0000-0000530B0000}"/>
    <cellStyle name="Normal 2 2 3 8 2 5 2" xfId="7718" xr:uid="{00000000-0005-0000-0000-0000540B0000}"/>
    <cellStyle name="Normal 2 2 3 8 2 6" xfId="5440" xr:uid="{00000000-0005-0000-0000-0000550B0000}"/>
    <cellStyle name="Normal 2 2 3 8 3" xfId="202" xr:uid="{00000000-0005-0000-0000-0000560B0000}"/>
    <cellStyle name="Normal 2 2 3 8 3 2" xfId="1931" xr:uid="{00000000-0005-0000-0000-0000570B0000}"/>
    <cellStyle name="Normal 2 2 3 8 3 2 2" xfId="4954" xr:uid="{00000000-0005-0000-0000-0000580B0000}"/>
    <cellStyle name="Normal 2 2 3 8 3 2 2 2" xfId="10184" xr:uid="{00000000-0005-0000-0000-0000590B0000}"/>
    <cellStyle name="Normal 2 2 3 8 3 2 3" xfId="3430" xr:uid="{00000000-0005-0000-0000-00005A0B0000}"/>
    <cellStyle name="Normal 2 2 3 8 3 2 3 2" xfId="8660" xr:uid="{00000000-0005-0000-0000-00005B0B0000}"/>
    <cellStyle name="Normal 2 2 3 8 3 2 4" xfId="7162" xr:uid="{00000000-0005-0000-0000-00005C0B0000}"/>
    <cellStyle name="Normal 2 2 3 8 3 3" xfId="1166" xr:uid="{00000000-0005-0000-0000-00005D0B0000}"/>
    <cellStyle name="Normal 2 2 3 8 3 3 2" xfId="4189" xr:uid="{00000000-0005-0000-0000-00005E0B0000}"/>
    <cellStyle name="Normal 2 2 3 8 3 3 2 2" xfId="9419" xr:uid="{00000000-0005-0000-0000-00005F0B0000}"/>
    <cellStyle name="Normal 2 2 3 8 3 3 3" xfId="6397" xr:uid="{00000000-0005-0000-0000-0000600B0000}"/>
    <cellStyle name="Normal 2 2 3 8 3 4" xfId="2665" xr:uid="{00000000-0005-0000-0000-0000610B0000}"/>
    <cellStyle name="Normal 2 2 3 8 3 4 2" xfId="7895" xr:uid="{00000000-0005-0000-0000-0000620B0000}"/>
    <cellStyle name="Normal 2 2 3 8 3 5" xfId="5442" xr:uid="{00000000-0005-0000-0000-0000630B0000}"/>
    <cellStyle name="Normal 2 2 3 8 4" xfId="1577" xr:uid="{00000000-0005-0000-0000-0000640B0000}"/>
    <cellStyle name="Normal 2 2 3 8 4 2" xfId="4600" xr:uid="{00000000-0005-0000-0000-0000650B0000}"/>
    <cellStyle name="Normal 2 2 3 8 4 2 2" xfId="9830" xr:uid="{00000000-0005-0000-0000-0000660B0000}"/>
    <cellStyle name="Normal 2 2 3 8 4 3" xfId="3076" xr:uid="{00000000-0005-0000-0000-0000670B0000}"/>
    <cellStyle name="Normal 2 2 3 8 4 3 2" xfId="8306" xr:uid="{00000000-0005-0000-0000-0000680B0000}"/>
    <cellStyle name="Normal 2 2 3 8 4 4" xfId="6808" xr:uid="{00000000-0005-0000-0000-0000690B0000}"/>
    <cellStyle name="Normal 2 2 3 8 5" xfId="812" xr:uid="{00000000-0005-0000-0000-00006A0B0000}"/>
    <cellStyle name="Normal 2 2 3 8 5 2" xfId="3835" xr:uid="{00000000-0005-0000-0000-00006B0B0000}"/>
    <cellStyle name="Normal 2 2 3 8 5 2 2" xfId="9065" xr:uid="{00000000-0005-0000-0000-00006C0B0000}"/>
    <cellStyle name="Normal 2 2 3 8 5 3" xfId="6043" xr:uid="{00000000-0005-0000-0000-00006D0B0000}"/>
    <cellStyle name="Normal 2 2 3 8 6" xfId="2311" xr:uid="{00000000-0005-0000-0000-00006E0B0000}"/>
    <cellStyle name="Normal 2 2 3 8 6 2" xfId="7541" xr:uid="{00000000-0005-0000-0000-00006F0B0000}"/>
    <cellStyle name="Normal 2 2 3 8 7" xfId="5439" xr:uid="{00000000-0005-0000-0000-0000700B0000}"/>
    <cellStyle name="Normal 2 2 3 9" xfId="203" xr:uid="{00000000-0005-0000-0000-0000710B0000}"/>
    <cellStyle name="Normal 2 2 3 9 2" xfId="204" xr:uid="{00000000-0005-0000-0000-0000720B0000}"/>
    <cellStyle name="Normal 2 2 3 9 2 2" xfId="205" xr:uid="{00000000-0005-0000-0000-0000730B0000}"/>
    <cellStyle name="Normal 2 2 3 9 2 2 2" xfId="2165" xr:uid="{00000000-0005-0000-0000-0000740B0000}"/>
    <cellStyle name="Normal 2 2 3 9 2 2 2 2" xfId="5188" xr:uid="{00000000-0005-0000-0000-0000750B0000}"/>
    <cellStyle name="Normal 2 2 3 9 2 2 2 2 2" xfId="10418" xr:uid="{00000000-0005-0000-0000-0000760B0000}"/>
    <cellStyle name="Normal 2 2 3 9 2 2 2 3" xfId="3664" xr:uid="{00000000-0005-0000-0000-0000770B0000}"/>
    <cellStyle name="Normal 2 2 3 9 2 2 2 3 2" xfId="8894" xr:uid="{00000000-0005-0000-0000-0000780B0000}"/>
    <cellStyle name="Normal 2 2 3 9 2 2 2 4" xfId="7396" xr:uid="{00000000-0005-0000-0000-0000790B0000}"/>
    <cellStyle name="Normal 2 2 3 9 2 2 3" xfId="1400" xr:uid="{00000000-0005-0000-0000-00007A0B0000}"/>
    <cellStyle name="Normal 2 2 3 9 2 2 3 2" xfId="4423" xr:uid="{00000000-0005-0000-0000-00007B0B0000}"/>
    <cellStyle name="Normal 2 2 3 9 2 2 3 2 2" xfId="9653" xr:uid="{00000000-0005-0000-0000-00007C0B0000}"/>
    <cellStyle name="Normal 2 2 3 9 2 2 3 3" xfId="6631" xr:uid="{00000000-0005-0000-0000-00007D0B0000}"/>
    <cellStyle name="Normal 2 2 3 9 2 2 4" xfId="2899" xr:uid="{00000000-0005-0000-0000-00007E0B0000}"/>
    <cellStyle name="Normal 2 2 3 9 2 2 4 2" xfId="8129" xr:uid="{00000000-0005-0000-0000-00007F0B0000}"/>
    <cellStyle name="Normal 2 2 3 9 2 2 5" xfId="5445" xr:uid="{00000000-0005-0000-0000-0000800B0000}"/>
    <cellStyle name="Normal 2 2 3 9 2 3" xfId="1811" xr:uid="{00000000-0005-0000-0000-0000810B0000}"/>
    <cellStyle name="Normal 2 2 3 9 2 3 2" xfId="4834" xr:uid="{00000000-0005-0000-0000-0000820B0000}"/>
    <cellStyle name="Normal 2 2 3 9 2 3 2 2" xfId="10064" xr:uid="{00000000-0005-0000-0000-0000830B0000}"/>
    <cellStyle name="Normal 2 2 3 9 2 3 3" xfId="3310" xr:uid="{00000000-0005-0000-0000-0000840B0000}"/>
    <cellStyle name="Normal 2 2 3 9 2 3 3 2" xfId="8540" xr:uid="{00000000-0005-0000-0000-0000850B0000}"/>
    <cellStyle name="Normal 2 2 3 9 2 3 4" xfId="7042" xr:uid="{00000000-0005-0000-0000-0000860B0000}"/>
    <cellStyle name="Normal 2 2 3 9 2 4" xfId="1046" xr:uid="{00000000-0005-0000-0000-0000870B0000}"/>
    <cellStyle name="Normal 2 2 3 9 2 4 2" xfId="4069" xr:uid="{00000000-0005-0000-0000-0000880B0000}"/>
    <cellStyle name="Normal 2 2 3 9 2 4 2 2" xfId="9299" xr:uid="{00000000-0005-0000-0000-0000890B0000}"/>
    <cellStyle name="Normal 2 2 3 9 2 4 3" xfId="6277" xr:uid="{00000000-0005-0000-0000-00008A0B0000}"/>
    <cellStyle name="Normal 2 2 3 9 2 5" xfId="2545" xr:uid="{00000000-0005-0000-0000-00008B0B0000}"/>
    <cellStyle name="Normal 2 2 3 9 2 5 2" xfId="7775" xr:uid="{00000000-0005-0000-0000-00008C0B0000}"/>
    <cellStyle name="Normal 2 2 3 9 2 6" xfId="5444" xr:uid="{00000000-0005-0000-0000-00008D0B0000}"/>
    <cellStyle name="Normal 2 2 3 9 3" xfId="206" xr:uid="{00000000-0005-0000-0000-00008E0B0000}"/>
    <cellStyle name="Normal 2 2 3 9 3 2" xfId="1988" xr:uid="{00000000-0005-0000-0000-00008F0B0000}"/>
    <cellStyle name="Normal 2 2 3 9 3 2 2" xfId="5011" xr:uid="{00000000-0005-0000-0000-0000900B0000}"/>
    <cellStyle name="Normal 2 2 3 9 3 2 2 2" xfId="10241" xr:uid="{00000000-0005-0000-0000-0000910B0000}"/>
    <cellStyle name="Normal 2 2 3 9 3 2 3" xfId="3487" xr:uid="{00000000-0005-0000-0000-0000920B0000}"/>
    <cellStyle name="Normal 2 2 3 9 3 2 3 2" xfId="8717" xr:uid="{00000000-0005-0000-0000-0000930B0000}"/>
    <cellStyle name="Normal 2 2 3 9 3 2 4" xfId="7219" xr:uid="{00000000-0005-0000-0000-0000940B0000}"/>
    <cellStyle name="Normal 2 2 3 9 3 3" xfId="1223" xr:uid="{00000000-0005-0000-0000-0000950B0000}"/>
    <cellStyle name="Normal 2 2 3 9 3 3 2" xfId="4246" xr:uid="{00000000-0005-0000-0000-0000960B0000}"/>
    <cellStyle name="Normal 2 2 3 9 3 3 2 2" xfId="9476" xr:uid="{00000000-0005-0000-0000-0000970B0000}"/>
    <cellStyle name="Normal 2 2 3 9 3 3 3" xfId="6454" xr:uid="{00000000-0005-0000-0000-0000980B0000}"/>
    <cellStyle name="Normal 2 2 3 9 3 4" xfId="2722" xr:uid="{00000000-0005-0000-0000-0000990B0000}"/>
    <cellStyle name="Normal 2 2 3 9 3 4 2" xfId="7952" xr:uid="{00000000-0005-0000-0000-00009A0B0000}"/>
    <cellStyle name="Normal 2 2 3 9 3 5" xfId="5446" xr:uid="{00000000-0005-0000-0000-00009B0B0000}"/>
    <cellStyle name="Normal 2 2 3 9 4" xfId="1634" xr:uid="{00000000-0005-0000-0000-00009C0B0000}"/>
    <cellStyle name="Normal 2 2 3 9 4 2" xfId="4657" xr:uid="{00000000-0005-0000-0000-00009D0B0000}"/>
    <cellStyle name="Normal 2 2 3 9 4 2 2" xfId="9887" xr:uid="{00000000-0005-0000-0000-00009E0B0000}"/>
    <cellStyle name="Normal 2 2 3 9 4 3" xfId="3133" xr:uid="{00000000-0005-0000-0000-00009F0B0000}"/>
    <cellStyle name="Normal 2 2 3 9 4 3 2" xfId="8363" xr:uid="{00000000-0005-0000-0000-0000A00B0000}"/>
    <cellStyle name="Normal 2 2 3 9 4 4" xfId="6865" xr:uid="{00000000-0005-0000-0000-0000A10B0000}"/>
    <cellStyle name="Normal 2 2 3 9 5" xfId="869" xr:uid="{00000000-0005-0000-0000-0000A20B0000}"/>
    <cellStyle name="Normal 2 2 3 9 5 2" xfId="3892" xr:uid="{00000000-0005-0000-0000-0000A30B0000}"/>
    <cellStyle name="Normal 2 2 3 9 5 2 2" xfId="9122" xr:uid="{00000000-0005-0000-0000-0000A40B0000}"/>
    <cellStyle name="Normal 2 2 3 9 5 3" xfId="6100" xr:uid="{00000000-0005-0000-0000-0000A50B0000}"/>
    <cellStyle name="Normal 2 2 3 9 6" xfId="2368" xr:uid="{00000000-0005-0000-0000-0000A60B0000}"/>
    <cellStyle name="Normal 2 2 3 9 6 2" xfId="7598" xr:uid="{00000000-0005-0000-0000-0000A70B0000}"/>
    <cellStyle name="Normal 2 2 3 9 7" xfId="5443" xr:uid="{00000000-0005-0000-0000-0000A80B0000}"/>
    <cellStyle name="Normal 2 2 4" xfId="207" xr:uid="{00000000-0005-0000-0000-0000A90B0000}"/>
    <cellStyle name="Normal 2 2 4 2" xfId="208" xr:uid="{00000000-0005-0000-0000-0000AA0B0000}"/>
    <cellStyle name="Normal 2 2 4 2 2" xfId="209" xr:uid="{00000000-0005-0000-0000-0000AB0B0000}"/>
    <cellStyle name="Normal 2 2 4 2 2 2" xfId="210" xr:uid="{00000000-0005-0000-0000-0000AC0B0000}"/>
    <cellStyle name="Normal 2 2 4 2 2 2 2" xfId="2111" xr:uid="{00000000-0005-0000-0000-0000AD0B0000}"/>
    <cellStyle name="Normal 2 2 4 2 2 2 2 2" xfId="5134" xr:uid="{00000000-0005-0000-0000-0000AE0B0000}"/>
    <cellStyle name="Normal 2 2 4 2 2 2 2 2 2" xfId="10364" xr:uid="{00000000-0005-0000-0000-0000AF0B0000}"/>
    <cellStyle name="Normal 2 2 4 2 2 2 2 3" xfId="3610" xr:uid="{00000000-0005-0000-0000-0000B00B0000}"/>
    <cellStyle name="Normal 2 2 4 2 2 2 2 3 2" xfId="8840" xr:uid="{00000000-0005-0000-0000-0000B10B0000}"/>
    <cellStyle name="Normal 2 2 4 2 2 2 2 4" xfId="7342" xr:uid="{00000000-0005-0000-0000-0000B20B0000}"/>
    <cellStyle name="Normal 2 2 4 2 2 2 3" xfId="1346" xr:uid="{00000000-0005-0000-0000-0000B30B0000}"/>
    <cellStyle name="Normal 2 2 4 2 2 2 3 2" xfId="4369" xr:uid="{00000000-0005-0000-0000-0000B40B0000}"/>
    <cellStyle name="Normal 2 2 4 2 2 2 3 2 2" xfId="9599" xr:uid="{00000000-0005-0000-0000-0000B50B0000}"/>
    <cellStyle name="Normal 2 2 4 2 2 2 3 3" xfId="6577" xr:uid="{00000000-0005-0000-0000-0000B60B0000}"/>
    <cellStyle name="Normal 2 2 4 2 2 2 4" xfId="2845" xr:uid="{00000000-0005-0000-0000-0000B70B0000}"/>
    <cellStyle name="Normal 2 2 4 2 2 2 4 2" xfId="8075" xr:uid="{00000000-0005-0000-0000-0000B80B0000}"/>
    <cellStyle name="Normal 2 2 4 2 2 2 5" xfId="5450" xr:uid="{00000000-0005-0000-0000-0000B90B0000}"/>
    <cellStyle name="Normal 2 2 4 2 2 3" xfId="1757" xr:uid="{00000000-0005-0000-0000-0000BA0B0000}"/>
    <cellStyle name="Normal 2 2 4 2 2 3 2" xfId="4780" xr:uid="{00000000-0005-0000-0000-0000BB0B0000}"/>
    <cellStyle name="Normal 2 2 4 2 2 3 2 2" xfId="10010" xr:uid="{00000000-0005-0000-0000-0000BC0B0000}"/>
    <cellStyle name="Normal 2 2 4 2 2 3 3" xfId="3256" xr:uid="{00000000-0005-0000-0000-0000BD0B0000}"/>
    <cellStyle name="Normal 2 2 4 2 2 3 3 2" xfId="8486" xr:uid="{00000000-0005-0000-0000-0000BE0B0000}"/>
    <cellStyle name="Normal 2 2 4 2 2 3 4" xfId="6988" xr:uid="{00000000-0005-0000-0000-0000BF0B0000}"/>
    <cellStyle name="Normal 2 2 4 2 2 4" xfId="992" xr:uid="{00000000-0005-0000-0000-0000C00B0000}"/>
    <cellStyle name="Normal 2 2 4 2 2 4 2" xfId="4015" xr:uid="{00000000-0005-0000-0000-0000C10B0000}"/>
    <cellStyle name="Normal 2 2 4 2 2 4 2 2" xfId="9245" xr:uid="{00000000-0005-0000-0000-0000C20B0000}"/>
    <cellStyle name="Normal 2 2 4 2 2 4 3" xfId="6223" xr:uid="{00000000-0005-0000-0000-0000C30B0000}"/>
    <cellStyle name="Normal 2 2 4 2 2 5" xfId="2491" xr:uid="{00000000-0005-0000-0000-0000C40B0000}"/>
    <cellStyle name="Normal 2 2 4 2 2 5 2" xfId="7721" xr:uid="{00000000-0005-0000-0000-0000C50B0000}"/>
    <cellStyle name="Normal 2 2 4 2 2 6" xfId="5449" xr:uid="{00000000-0005-0000-0000-0000C60B0000}"/>
    <cellStyle name="Normal 2 2 4 2 3" xfId="211" xr:uid="{00000000-0005-0000-0000-0000C70B0000}"/>
    <cellStyle name="Normal 2 2 4 2 3 2" xfId="1934" xr:uid="{00000000-0005-0000-0000-0000C80B0000}"/>
    <cellStyle name="Normal 2 2 4 2 3 2 2" xfId="4957" xr:uid="{00000000-0005-0000-0000-0000C90B0000}"/>
    <cellStyle name="Normal 2 2 4 2 3 2 2 2" xfId="10187" xr:uid="{00000000-0005-0000-0000-0000CA0B0000}"/>
    <cellStyle name="Normal 2 2 4 2 3 2 3" xfId="3433" xr:uid="{00000000-0005-0000-0000-0000CB0B0000}"/>
    <cellStyle name="Normal 2 2 4 2 3 2 3 2" xfId="8663" xr:uid="{00000000-0005-0000-0000-0000CC0B0000}"/>
    <cellStyle name="Normal 2 2 4 2 3 2 4" xfId="7165" xr:uid="{00000000-0005-0000-0000-0000CD0B0000}"/>
    <cellStyle name="Normal 2 2 4 2 3 3" xfId="1169" xr:uid="{00000000-0005-0000-0000-0000CE0B0000}"/>
    <cellStyle name="Normal 2 2 4 2 3 3 2" xfId="4192" xr:uid="{00000000-0005-0000-0000-0000CF0B0000}"/>
    <cellStyle name="Normal 2 2 4 2 3 3 2 2" xfId="9422" xr:uid="{00000000-0005-0000-0000-0000D00B0000}"/>
    <cellStyle name="Normal 2 2 4 2 3 3 3" xfId="6400" xr:uid="{00000000-0005-0000-0000-0000D10B0000}"/>
    <cellStyle name="Normal 2 2 4 2 3 4" xfId="2668" xr:uid="{00000000-0005-0000-0000-0000D20B0000}"/>
    <cellStyle name="Normal 2 2 4 2 3 4 2" xfId="7898" xr:uid="{00000000-0005-0000-0000-0000D30B0000}"/>
    <cellStyle name="Normal 2 2 4 2 3 5" xfId="5451" xr:uid="{00000000-0005-0000-0000-0000D40B0000}"/>
    <cellStyle name="Normal 2 2 4 2 4" xfId="1580" xr:uid="{00000000-0005-0000-0000-0000D50B0000}"/>
    <cellStyle name="Normal 2 2 4 2 4 2" xfId="4603" xr:uid="{00000000-0005-0000-0000-0000D60B0000}"/>
    <cellStyle name="Normal 2 2 4 2 4 2 2" xfId="9833" xr:uid="{00000000-0005-0000-0000-0000D70B0000}"/>
    <cellStyle name="Normal 2 2 4 2 4 3" xfId="3079" xr:uid="{00000000-0005-0000-0000-0000D80B0000}"/>
    <cellStyle name="Normal 2 2 4 2 4 3 2" xfId="8309" xr:uid="{00000000-0005-0000-0000-0000D90B0000}"/>
    <cellStyle name="Normal 2 2 4 2 4 4" xfId="6811" xr:uid="{00000000-0005-0000-0000-0000DA0B0000}"/>
    <cellStyle name="Normal 2 2 4 2 5" xfId="815" xr:uid="{00000000-0005-0000-0000-0000DB0B0000}"/>
    <cellStyle name="Normal 2 2 4 2 5 2" xfId="3838" xr:uid="{00000000-0005-0000-0000-0000DC0B0000}"/>
    <cellStyle name="Normal 2 2 4 2 5 2 2" xfId="9068" xr:uid="{00000000-0005-0000-0000-0000DD0B0000}"/>
    <cellStyle name="Normal 2 2 4 2 5 3" xfId="6046" xr:uid="{00000000-0005-0000-0000-0000DE0B0000}"/>
    <cellStyle name="Normal 2 2 4 2 6" xfId="2314" xr:uid="{00000000-0005-0000-0000-0000DF0B0000}"/>
    <cellStyle name="Normal 2 2 4 2 6 2" xfId="7544" xr:uid="{00000000-0005-0000-0000-0000E00B0000}"/>
    <cellStyle name="Normal 2 2 4 2 7" xfId="5448" xr:uid="{00000000-0005-0000-0000-0000E10B0000}"/>
    <cellStyle name="Normal 2 2 4 3" xfId="212" xr:uid="{00000000-0005-0000-0000-0000E20B0000}"/>
    <cellStyle name="Normal 2 2 4 3 2" xfId="213" xr:uid="{00000000-0005-0000-0000-0000E30B0000}"/>
    <cellStyle name="Normal 2 2 4 3 2 2" xfId="2029" xr:uid="{00000000-0005-0000-0000-0000E40B0000}"/>
    <cellStyle name="Normal 2 2 4 3 2 2 2" xfId="5052" xr:uid="{00000000-0005-0000-0000-0000E50B0000}"/>
    <cellStyle name="Normal 2 2 4 3 2 2 2 2" xfId="10282" xr:uid="{00000000-0005-0000-0000-0000E60B0000}"/>
    <cellStyle name="Normal 2 2 4 3 2 2 3" xfId="3528" xr:uid="{00000000-0005-0000-0000-0000E70B0000}"/>
    <cellStyle name="Normal 2 2 4 3 2 2 3 2" xfId="8758" xr:uid="{00000000-0005-0000-0000-0000E80B0000}"/>
    <cellStyle name="Normal 2 2 4 3 2 2 4" xfId="7260" xr:uid="{00000000-0005-0000-0000-0000E90B0000}"/>
    <cellStyle name="Normal 2 2 4 3 2 3" xfId="1264" xr:uid="{00000000-0005-0000-0000-0000EA0B0000}"/>
    <cellStyle name="Normal 2 2 4 3 2 3 2" xfId="4287" xr:uid="{00000000-0005-0000-0000-0000EB0B0000}"/>
    <cellStyle name="Normal 2 2 4 3 2 3 2 2" xfId="9517" xr:uid="{00000000-0005-0000-0000-0000EC0B0000}"/>
    <cellStyle name="Normal 2 2 4 3 2 3 3" xfId="6495" xr:uid="{00000000-0005-0000-0000-0000ED0B0000}"/>
    <cellStyle name="Normal 2 2 4 3 2 4" xfId="2763" xr:uid="{00000000-0005-0000-0000-0000EE0B0000}"/>
    <cellStyle name="Normal 2 2 4 3 2 4 2" xfId="7993" xr:uid="{00000000-0005-0000-0000-0000EF0B0000}"/>
    <cellStyle name="Normal 2 2 4 3 2 5" xfId="5453" xr:uid="{00000000-0005-0000-0000-0000F00B0000}"/>
    <cellStyle name="Normal 2 2 4 3 3" xfId="1675" xr:uid="{00000000-0005-0000-0000-0000F10B0000}"/>
    <cellStyle name="Normal 2 2 4 3 3 2" xfId="4698" xr:uid="{00000000-0005-0000-0000-0000F20B0000}"/>
    <cellStyle name="Normal 2 2 4 3 3 2 2" xfId="9928" xr:uid="{00000000-0005-0000-0000-0000F30B0000}"/>
    <cellStyle name="Normal 2 2 4 3 3 3" xfId="3174" xr:uid="{00000000-0005-0000-0000-0000F40B0000}"/>
    <cellStyle name="Normal 2 2 4 3 3 3 2" xfId="8404" xr:uid="{00000000-0005-0000-0000-0000F50B0000}"/>
    <cellStyle name="Normal 2 2 4 3 3 4" xfId="6906" xr:uid="{00000000-0005-0000-0000-0000F60B0000}"/>
    <cellStyle name="Normal 2 2 4 3 4" xfId="910" xr:uid="{00000000-0005-0000-0000-0000F70B0000}"/>
    <cellStyle name="Normal 2 2 4 3 4 2" xfId="3933" xr:uid="{00000000-0005-0000-0000-0000F80B0000}"/>
    <cellStyle name="Normal 2 2 4 3 4 2 2" xfId="9163" xr:uid="{00000000-0005-0000-0000-0000F90B0000}"/>
    <cellStyle name="Normal 2 2 4 3 4 3" xfId="6141" xr:uid="{00000000-0005-0000-0000-0000FA0B0000}"/>
    <cellStyle name="Normal 2 2 4 3 5" xfId="2409" xr:uid="{00000000-0005-0000-0000-0000FB0B0000}"/>
    <cellStyle name="Normal 2 2 4 3 5 2" xfId="7639" xr:uid="{00000000-0005-0000-0000-0000FC0B0000}"/>
    <cellStyle name="Normal 2 2 4 3 6" xfId="5452" xr:uid="{00000000-0005-0000-0000-0000FD0B0000}"/>
    <cellStyle name="Normal 2 2 4 4" xfId="214" xr:uid="{00000000-0005-0000-0000-0000FE0B0000}"/>
    <cellStyle name="Normal 2 2 4 4 2" xfId="1852" xr:uid="{00000000-0005-0000-0000-0000FF0B0000}"/>
    <cellStyle name="Normal 2 2 4 4 2 2" xfId="4875" xr:uid="{00000000-0005-0000-0000-0000000C0000}"/>
    <cellStyle name="Normal 2 2 4 4 2 2 2" xfId="10105" xr:uid="{00000000-0005-0000-0000-0000010C0000}"/>
    <cellStyle name="Normal 2 2 4 4 2 3" xfId="3351" xr:uid="{00000000-0005-0000-0000-0000020C0000}"/>
    <cellStyle name="Normal 2 2 4 4 2 3 2" xfId="8581" xr:uid="{00000000-0005-0000-0000-0000030C0000}"/>
    <cellStyle name="Normal 2 2 4 4 2 4" xfId="7083" xr:uid="{00000000-0005-0000-0000-0000040C0000}"/>
    <cellStyle name="Normal 2 2 4 4 3" xfId="1087" xr:uid="{00000000-0005-0000-0000-0000050C0000}"/>
    <cellStyle name="Normal 2 2 4 4 3 2" xfId="4110" xr:uid="{00000000-0005-0000-0000-0000060C0000}"/>
    <cellStyle name="Normal 2 2 4 4 3 2 2" xfId="9340" xr:uid="{00000000-0005-0000-0000-0000070C0000}"/>
    <cellStyle name="Normal 2 2 4 4 3 3" xfId="6318" xr:uid="{00000000-0005-0000-0000-0000080C0000}"/>
    <cellStyle name="Normal 2 2 4 4 4" xfId="2586" xr:uid="{00000000-0005-0000-0000-0000090C0000}"/>
    <cellStyle name="Normal 2 2 4 4 4 2" xfId="7816" xr:uid="{00000000-0005-0000-0000-00000A0C0000}"/>
    <cellStyle name="Normal 2 2 4 4 5" xfId="5454" xr:uid="{00000000-0005-0000-0000-00000B0C0000}"/>
    <cellStyle name="Normal 2 2 4 5" xfId="1498" xr:uid="{00000000-0005-0000-0000-00000C0C0000}"/>
    <cellStyle name="Normal 2 2 4 5 2" xfId="4521" xr:uid="{00000000-0005-0000-0000-00000D0C0000}"/>
    <cellStyle name="Normal 2 2 4 5 2 2" xfId="9751" xr:uid="{00000000-0005-0000-0000-00000E0C0000}"/>
    <cellStyle name="Normal 2 2 4 5 3" xfId="2997" xr:uid="{00000000-0005-0000-0000-00000F0C0000}"/>
    <cellStyle name="Normal 2 2 4 5 3 2" xfId="8227" xr:uid="{00000000-0005-0000-0000-0000100C0000}"/>
    <cellStyle name="Normal 2 2 4 5 4" xfId="6729" xr:uid="{00000000-0005-0000-0000-0000110C0000}"/>
    <cellStyle name="Normal 2 2 4 6" xfId="1440" xr:uid="{00000000-0005-0000-0000-0000120C0000}"/>
    <cellStyle name="Normal 2 2 4 6 2" xfId="4463" xr:uid="{00000000-0005-0000-0000-0000130C0000}"/>
    <cellStyle name="Normal 2 2 4 6 2 2" xfId="9693" xr:uid="{00000000-0005-0000-0000-0000140C0000}"/>
    <cellStyle name="Normal 2 2 4 6 3" xfId="2939" xr:uid="{00000000-0005-0000-0000-0000150C0000}"/>
    <cellStyle name="Normal 2 2 4 6 3 2" xfId="8169" xr:uid="{00000000-0005-0000-0000-0000160C0000}"/>
    <cellStyle name="Normal 2 2 4 6 4" xfId="6671" xr:uid="{00000000-0005-0000-0000-0000170C0000}"/>
    <cellStyle name="Normal 2 2 4 7" xfId="733" xr:uid="{00000000-0005-0000-0000-0000180C0000}"/>
    <cellStyle name="Normal 2 2 4 7 2" xfId="3756" xr:uid="{00000000-0005-0000-0000-0000190C0000}"/>
    <cellStyle name="Normal 2 2 4 7 2 2" xfId="8986" xr:uid="{00000000-0005-0000-0000-00001A0C0000}"/>
    <cellStyle name="Normal 2 2 4 7 3" xfId="5964" xr:uid="{00000000-0005-0000-0000-00001B0C0000}"/>
    <cellStyle name="Normal 2 2 4 8" xfId="2232" xr:uid="{00000000-0005-0000-0000-00001C0C0000}"/>
    <cellStyle name="Normal 2 2 4 8 2" xfId="7462" xr:uid="{00000000-0005-0000-0000-00001D0C0000}"/>
    <cellStyle name="Normal 2 2 4 9" xfId="5447" xr:uid="{00000000-0005-0000-0000-00001E0C0000}"/>
    <cellStyle name="Normal 2 2 5" xfId="215" xr:uid="{00000000-0005-0000-0000-00001F0C0000}"/>
    <cellStyle name="Normal 2 2 5 2" xfId="216" xr:uid="{00000000-0005-0000-0000-0000200C0000}"/>
    <cellStyle name="Normal 2 2 5 2 2" xfId="217" xr:uid="{00000000-0005-0000-0000-0000210C0000}"/>
    <cellStyle name="Normal 2 2 5 2 2 2" xfId="218" xr:uid="{00000000-0005-0000-0000-0000220C0000}"/>
    <cellStyle name="Normal 2 2 5 2 2 2 2" xfId="2123" xr:uid="{00000000-0005-0000-0000-0000230C0000}"/>
    <cellStyle name="Normal 2 2 5 2 2 2 2 2" xfId="5146" xr:uid="{00000000-0005-0000-0000-0000240C0000}"/>
    <cellStyle name="Normal 2 2 5 2 2 2 2 2 2" xfId="10376" xr:uid="{00000000-0005-0000-0000-0000250C0000}"/>
    <cellStyle name="Normal 2 2 5 2 2 2 2 3" xfId="3622" xr:uid="{00000000-0005-0000-0000-0000260C0000}"/>
    <cellStyle name="Normal 2 2 5 2 2 2 2 3 2" xfId="8852" xr:uid="{00000000-0005-0000-0000-0000270C0000}"/>
    <cellStyle name="Normal 2 2 5 2 2 2 2 4" xfId="7354" xr:uid="{00000000-0005-0000-0000-0000280C0000}"/>
    <cellStyle name="Normal 2 2 5 2 2 2 3" xfId="1358" xr:uid="{00000000-0005-0000-0000-0000290C0000}"/>
    <cellStyle name="Normal 2 2 5 2 2 2 3 2" xfId="4381" xr:uid="{00000000-0005-0000-0000-00002A0C0000}"/>
    <cellStyle name="Normal 2 2 5 2 2 2 3 2 2" xfId="9611" xr:uid="{00000000-0005-0000-0000-00002B0C0000}"/>
    <cellStyle name="Normal 2 2 5 2 2 2 3 3" xfId="6589" xr:uid="{00000000-0005-0000-0000-00002C0C0000}"/>
    <cellStyle name="Normal 2 2 5 2 2 2 4" xfId="2857" xr:uid="{00000000-0005-0000-0000-00002D0C0000}"/>
    <cellStyle name="Normal 2 2 5 2 2 2 4 2" xfId="8087" xr:uid="{00000000-0005-0000-0000-00002E0C0000}"/>
    <cellStyle name="Normal 2 2 5 2 2 2 5" xfId="5458" xr:uid="{00000000-0005-0000-0000-00002F0C0000}"/>
    <cellStyle name="Normal 2 2 5 2 2 3" xfId="1769" xr:uid="{00000000-0005-0000-0000-0000300C0000}"/>
    <cellStyle name="Normal 2 2 5 2 2 3 2" xfId="4792" xr:uid="{00000000-0005-0000-0000-0000310C0000}"/>
    <cellStyle name="Normal 2 2 5 2 2 3 2 2" xfId="10022" xr:uid="{00000000-0005-0000-0000-0000320C0000}"/>
    <cellStyle name="Normal 2 2 5 2 2 3 3" xfId="3268" xr:uid="{00000000-0005-0000-0000-0000330C0000}"/>
    <cellStyle name="Normal 2 2 5 2 2 3 3 2" xfId="8498" xr:uid="{00000000-0005-0000-0000-0000340C0000}"/>
    <cellStyle name="Normal 2 2 5 2 2 3 4" xfId="7000" xr:uid="{00000000-0005-0000-0000-0000350C0000}"/>
    <cellStyle name="Normal 2 2 5 2 2 4" xfId="1004" xr:uid="{00000000-0005-0000-0000-0000360C0000}"/>
    <cellStyle name="Normal 2 2 5 2 2 4 2" xfId="4027" xr:uid="{00000000-0005-0000-0000-0000370C0000}"/>
    <cellStyle name="Normal 2 2 5 2 2 4 2 2" xfId="9257" xr:uid="{00000000-0005-0000-0000-0000380C0000}"/>
    <cellStyle name="Normal 2 2 5 2 2 4 3" xfId="6235" xr:uid="{00000000-0005-0000-0000-0000390C0000}"/>
    <cellStyle name="Normal 2 2 5 2 2 5" xfId="2503" xr:uid="{00000000-0005-0000-0000-00003A0C0000}"/>
    <cellStyle name="Normal 2 2 5 2 2 5 2" xfId="7733" xr:uid="{00000000-0005-0000-0000-00003B0C0000}"/>
    <cellStyle name="Normal 2 2 5 2 2 6" xfId="5457" xr:uid="{00000000-0005-0000-0000-00003C0C0000}"/>
    <cellStyle name="Normal 2 2 5 2 3" xfId="219" xr:uid="{00000000-0005-0000-0000-00003D0C0000}"/>
    <cellStyle name="Normal 2 2 5 2 3 2" xfId="1946" xr:uid="{00000000-0005-0000-0000-00003E0C0000}"/>
    <cellStyle name="Normal 2 2 5 2 3 2 2" xfId="4969" xr:uid="{00000000-0005-0000-0000-00003F0C0000}"/>
    <cellStyle name="Normal 2 2 5 2 3 2 2 2" xfId="10199" xr:uid="{00000000-0005-0000-0000-0000400C0000}"/>
    <cellStyle name="Normal 2 2 5 2 3 2 3" xfId="3445" xr:uid="{00000000-0005-0000-0000-0000410C0000}"/>
    <cellStyle name="Normal 2 2 5 2 3 2 3 2" xfId="8675" xr:uid="{00000000-0005-0000-0000-0000420C0000}"/>
    <cellStyle name="Normal 2 2 5 2 3 2 4" xfId="7177" xr:uid="{00000000-0005-0000-0000-0000430C0000}"/>
    <cellStyle name="Normal 2 2 5 2 3 3" xfId="1181" xr:uid="{00000000-0005-0000-0000-0000440C0000}"/>
    <cellStyle name="Normal 2 2 5 2 3 3 2" xfId="4204" xr:uid="{00000000-0005-0000-0000-0000450C0000}"/>
    <cellStyle name="Normal 2 2 5 2 3 3 2 2" xfId="9434" xr:uid="{00000000-0005-0000-0000-0000460C0000}"/>
    <cellStyle name="Normal 2 2 5 2 3 3 3" xfId="6412" xr:uid="{00000000-0005-0000-0000-0000470C0000}"/>
    <cellStyle name="Normal 2 2 5 2 3 4" xfId="2680" xr:uid="{00000000-0005-0000-0000-0000480C0000}"/>
    <cellStyle name="Normal 2 2 5 2 3 4 2" xfId="7910" xr:uid="{00000000-0005-0000-0000-0000490C0000}"/>
    <cellStyle name="Normal 2 2 5 2 3 5" xfId="5459" xr:uid="{00000000-0005-0000-0000-00004A0C0000}"/>
    <cellStyle name="Normal 2 2 5 2 4" xfId="1592" xr:uid="{00000000-0005-0000-0000-00004B0C0000}"/>
    <cellStyle name="Normal 2 2 5 2 4 2" xfId="4615" xr:uid="{00000000-0005-0000-0000-00004C0C0000}"/>
    <cellStyle name="Normal 2 2 5 2 4 2 2" xfId="9845" xr:uid="{00000000-0005-0000-0000-00004D0C0000}"/>
    <cellStyle name="Normal 2 2 5 2 4 3" xfId="3091" xr:uid="{00000000-0005-0000-0000-00004E0C0000}"/>
    <cellStyle name="Normal 2 2 5 2 4 3 2" xfId="8321" xr:uid="{00000000-0005-0000-0000-00004F0C0000}"/>
    <cellStyle name="Normal 2 2 5 2 4 4" xfId="6823" xr:uid="{00000000-0005-0000-0000-0000500C0000}"/>
    <cellStyle name="Normal 2 2 5 2 5" xfId="827" xr:uid="{00000000-0005-0000-0000-0000510C0000}"/>
    <cellStyle name="Normal 2 2 5 2 5 2" xfId="3850" xr:uid="{00000000-0005-0000-0000-0000520C0000}"/>
    <cellStyle name="Normal 2 2 5 2 5 2 2" xfId="9080" xr:uid="{00000000-0005-0000-0000-0000530C0000}"/>
    <cellStyle name="Normal 2 2 5 2 5 3" xfId="6058" xr:uid="{00000000-0005-0000-0000-0000540C0000}"/>
    <cellStyle name="Normal 2 2 5 2 6" xfId="2326" xr:uid="{00000000-0005-0000-0000-0000550C0000}"/>
    <cellStyle name="Normal 2 2 5 2 6 2" xfId="7556" xr:uid="{00000000-0005-0000-0000-0000560C0000}"/>
    <cellStyle name="Normal 2 2 5 2 7" xfId="5456" xr:uid="{00000000-0005-0000-0000-0000570C0000}"/>
    <cellStyle name="Normal 2 2 5 3" xfId="220" xr:uid="{00000000-0005-0000-0000-0000580C0000}"/>
    <cellStyle name="Normal 2 2 5 3 2" xfId="221" xr:uid="{00000000-0005-0000-0000-0000590C0000}"/>
    <cellStyle name="Normal 2 2 5 3 2 2" xfId="2041" xr:uid="{00000000-0005-0000-0000-00005A0C0000}"/>
    <cellStyle name="Normal 2 2 5 3 2 2 2" xfId="5064" xr:uid="{00000000-0005-0000-0000-00005B0C0000}"/>
    <cellStyle name="Normal 2 2 5 3 2 2 2 2" xfId="10294" xr:uid="{00000000-0005-0000-0000-00005C0C0000}"/>
    <cellStyle name="Normal 2 2 5 3 2 2 3" xfId="3540" xr:uid="{00000000-0005-0000-0000-00005D0C0000}"/>
    <cellStyle name="Normal 2 2 5 3 2 2 3 2" xfId="8770" xr:uid="{00000000-0005-0000-0000-00005E0C0000}"/>
    <cellStyle name="Normal 2 2 5 3 2 2 4" xfId="7272" xr:uid="{00000000-0005-0000-0000-00005F0C0000}"/>
    <cellStyle name="Normal 2 2 5 3 2 3" xfId="1276" xr:uid="{00000000-0005-0000-0000-0000600C0000}"/>
    <cellStyle name="Normal 2 2 5 3 2 3 2" xfId="4299" xr:uid="{00000000-0005-0000-0000-0000610C0000}"/>
    <cellStyle name="Normal 2 2 5 3 2 3 2 2" xfId="9529" xr:uid="{00000000-0005-0000-0000-0000620C0000}"/>
    <cellStyle name="Normal 2 2 5 3 2 3 3" xfId="6507" xr:uid="{00000000-0005-0000-0000-0000630C0000}"/>
    <cellStyle name="Normal 2 2 5 3 2 4" xfId="2775" xr:uid="{00000000-0005-0000-0000-0000640C0000}"/>
    <cellStyle name="Normal 2 2 5 3 2 4 2" xfId="8005" xr:uid="{00000000-0005-0000-0000-0000650C0000}"/>
    <cellStyle name="Normal 2 2 5 3 2 5" xfId="5461" xr:uid="{00000000-0005-0000-0000-0000660C0000}"/>
    <cellStyle name="Normal 2 2 5 3 3" xfId="1687" xr:uid="{00000000-0005-0000-0000-0000670C0000}"/>
    <cellStyle name="Normal 2 2 5 3 3 2" xfId="4710" xr:uid="{00000000-0005-0000-0000-0000680C0000}"/>
    <cellStyle name="Normal 2 2 5 3 3 2 2" xfId="9940" xr:uid="{00000000-0005-0000-0000-0000690C0000}"/>
    <cellStyle name="Normal 2 2 5 3 3 3" xfId="3186" xr:uid="{00000000-0005-0000-0000-00006A0C0000}"/>
    <cellStyle name="Normal 2 2 5 3 3 3 2" xfId="8416" xr:uid="{00000000-0005-0000-0000-00006B0C0000}"/>
    <cellStyle name="Normal 2 2 5 3 3 4" xfId="6918" xr:uid="{00000000-0005-0000-0000-00006C0C0000}"/>
    <cellStyle name="Normal 2 2 5 3 4" xfId="922" xr:uid="{00000000-0005-0000-0000-00006D0C0000}"/>
    <cellStyle name="Normal 2 2 5 3 4 2" xfId="3945" xr:uid="{00000000-0005-0000-0000-00006E0C0000}"/>
    <cellStyle name="Normal 2 2 5 3 4 2 2" xfId="9175" xr:uid="{00000000-0005-0000-0000-00006F0C0000}"/>
    <cellStyle name="Normal 2 2 5 3 4 3" xfId="6153" xr:uid="{00000000-0005-0000-0000-0000700C0000}"/>
    <cellStyle name="Normal 2 2 5 3 5" xfId="2421" xr:uid="{00000000-0005-0000-0000-0000710C0000}"/>
    <cellStyle name="Normal 2 2 5 3 5 2" xfId="7651" xr:uid="{00000000-0005-0000-0000-0000720C0000}"/>
    <cellStyle name="Normal 2 2 5 3 6" xfId="5460" xr:uid="{00000000-0005-0000-0000-0000730C0000}"/>
    <cellStyle name="Normal 2 2 5 4" xfId="222" xr:uid="{00000000-0005-0000-0000-0000740C0000}"/>
    <cellStyle name="Normal 2 2 5 4 2" xfId="1864" xr:uid="{00000000-0005-0000-0000-0000750C0000}"/>
    <cellStyle name="Normal 2 2 5 4 2 2" xfId="4887" xr:uid="{00000000-0005-0000-0000-0000760C0000}"/>
    <cellStyle name="Normal 2 2 5 4 2 2 2" xfId="10117" xr:uid="{00000000-0005-0000-0000-0000770C0000}"/>
    <cellStyle name="Normal 2 2 5 4 2 3" xfId="3363" xr:uid="{00000000-0005-0000-0000-0000780C0000}"/>
    <cellStyle name="Normal 2 2 5 4 2 3 2" xfId="8593" xr:uid="{00000000-0005-0000-0000-0000790C0000}"/>
    <cellStyle name="Normal 2 2 5 4 2 4" xfId="7095" xr:uid="{00000000-0005-0000-0000-00007A0C0000}"/>
    <cellStyle name="Normal 2 2 5 4 3" xfId="1099" xr:uid="{00000000-0005-0000-0000-00007B0C0000}"/>
    <cellStyle name="Normal 2 2 5 4 3 2" xfId="4122" xr:uid="{00000000-0005-0000-0000-00007C0C0000}"/>
    <cellStyle name="Normal 2 2 5 4 3 2 2" xfId="9352" xr:uid="{00000000-0005-0000-0000-00007D0C0000}"/>
    <cellStyle name="Normal 2 2 5 4 3 3" xfId="6330" xr:uid="{00000000-0005-0000-0000-00007E0C0000}"/>
    <cellStyle name="Normal 2 2 5 4 4" xfId="2598" xr:uid="{00000000-0005-0000-0000-00007F0C0000}"/>
    <cellStyle name="Normal 2 2 5 4 4 2" xfId="7828" xr:uid="{00000000-0005-0000-0000-0000800C0000}"/>
    <cellStyle name="Normal 2 2 5 4 5" xfId="5462" xr:uid="{00000000-0005-0000-0000-0000810C0000}"/>
    <cellStyle name="Normal 2 2 5 5" xfId="1510" xr:uid="{00000000-0005-0000-0000-0000820C0000}"/>
    <cellStyle name="Normal 2 2 5 5 2" xfId="4533" xr:uid="{00000000-0005-0000-0000-0000830C0000}"/>
    <cellStyle name="Normal 2 2 5 5 2 2" xfId="9763" xr:uid="{00000000-0005-0000-0000-0000840C0000}"/>
    <cellStyle name="Normal 2 2 5 5 3" xfId="3009" xr:uid="{00000000-0005-0000-0000-0000850C0000}"/>
    <cellStyle name="Normal 2 2 5 5 3 2" xfId="8239" xr:uid="{00000000-0005-0000-0000-0000860C0000}"/>
    <cellStyle name="Normal 2 2 5 5 4" xfId="6741" xr:uid="{00000000-0005-0000-0000-0000870C0000}"/>
    <cellStyle name="Normal 2 2 5 6" xfId="1452" xr:uid="{00000000-0005-0000-0000-0000880C0000}"/>
    <cellStyle name="Normal 2 2 5 6 2" xfId="4475" xr:uid="{00000000-0005-0000-0000-0000890C0000}"/>
    <cellStyle name="Normal 2 2 5 6 2 2" xfId="9705" xr:uid="{00000000-0005-0000-0000-00008A0C0000}"/>
    <cellStyle name="Normal 2 2 5 6 3" xfId="2951" xr:uid="{00000000-0005-0000-0000-00008B0C0000}"/>
    <cellStyle name="Normal 2 2 5 6 3 2" xfId="8181" xr:uid="{00000000-0005-0000-0000-00008C0C0000}"/>
    <cellStyle name="Normal 2 2 5 6 4" xfId="6683" xr:uid="{00000000-0005-0000-0000-00008D0C0000}"/>
    <cellStyle name="Normal 2 2 5 7" xfId="745" xr:uid="{00000000-0005-0000-0000-00008E0C0000}"/>
    <cellStyle name="Normal 2 2 5 7 2" xfId="3768" xr:uid="{00000000-0005-0000-0000-00008F0C0000}"/>
    <cellStyle name="Normal 2 2 5 7 2 2" xfId="8998" xr:uid="{00000000-0005-0000-0000-0000900C0000}"/>
    <cellStyle name="Normal 2 2 5 7 3" xfId="5976" xr:uid="{00000000-0005-0000-0000-0000910C0000}"/>
    <cellStyle name="Normal 2 2 5 8" xfId="2244" xr:uid="{00000000-0005-0000-0000-0000920C0000}"/>
    <cellStyle name="Normal 2 2 5 8 2" xfId="7474" xr:uid="{00000000-0005-0000-0000-0000930C0000}"/>
    <cellStyle name="Normal 2 2 5 9" xfId="5455" xr:uid="{00000000-0005-0000-0000-0000940C0000}"/>
    <cellStyle name="Normal 2 2 6" xfId="223" xr:uid="{00000000-0005-0000-0000-0000950C0000}"/>
    <cellStyle name="Normal 2 2 6 2" xfId="224" xr:uid="{00000000-0005-0000-0000-0000960C0000}"/>
    <cellStyle name="Normal 2 2 6 2 2" xfId="225" xr:uid="{00000000-0005-0000-0000-0000970C0000}"/>
    <cellStyle name="Normal 2 2 6 2 2 2" xfId="226" xr:uid="{00000000-0005-0000-0000-0000980C0000}"/>
    <cellStyle name="Normal 2 2 6 2 2 2 2" xfId="2135" xr:uid="{00000000-0005-0000-0000-0000990C0000}"/>
    <cellStyle name="Normal 2 2 6 2 2 2 2 2" xfId="5158" xr:uid="{00000000-0005-0000-0000-00009A0C0000}"/>
    <cellStyle name="Normal 2 2 6 2 2 2 2 2 2" xfId="10388" xr:uid="{00000000-0005-0000-0000-00009B0C0000}"/>
    <cellStyle name="Normal 2 2 6 2 2 2 2 3" xfId="3634" xr:uid="{00000000-0005-0000-0000-00009C0C0000}"/>
    <cellStyle name="Normal 2 2 6 2 2 2 2 3 2" xfId="8864" xr:uid="{00000000-0005-0000-0000-00009D0C0000}"/>
    <cellStyle name="Normal 2 2 6 2 2 2 2 4" xfId="7366" xr:uid="{00000000-0005-0000-0000-00009E0C0000}"/>
    <cellStyle name="Normal 2 2 6 2 2 2 3" xfId="1370" xr:uid="{00000000-0005-0000-0000-00009F0C0000}"/>
    <cellStyle name="Normal 2 2 6 2 2 2 3 2" xfId="4393" xr:uid="{00000000-0005-0000-0000-0000A00C0000}"/>
    <cellStyle name="Normal 2 2 6 2 2 2 3 2 2" xfId="9623" xr:uid="{00000000-0005-0000-0000-0000A10C0000}"/>
    <cellStyle name="Normal 2 2 6 2 2 2 3 3" xfId="6601" xr:uid="{00000000-0005-0000-0000-0000A20C0000}"/>
    <cellStyle name="Normal 2 2 6 2 2 2 4" xfId="2869" xr:uid="{00000000-0005-0000-0000-0000A30C0000}"/>
    <cellStyle name="Normal 2 2 6 2 2 2 4 2" xfId="8099" xr:uid="{00000000-0005-0000-0000-0000A40C0000}"/>
    <cellStyle name="Normal 2 2 6 2 2 2 5" xfId="5466" xr:uid="{00000000-0005-0000-0000-0000A50C0000}"/>
    <cellStyle name="Normal 2 2 6 2 2 3" xfId="1781" xr:uid="{00000000-0005-0000-0000-0000A60C0000}"/>
    <cellStyle name="Normal 2 2 6 2 2 3 2" xfId="4804" xr:uid="{00000000-0005-0000-0000-0000A70C0000}"/>
    <cellStyle name="Normal 2 2 6 2 2 3 2 2" xfId="10034" xr:uid="{00000000-0005-0000-0000-0000A80C0000}"/>
    <cellStyle name="Normal 2 2 6 2 2 3 3" xfId="3280" xr:uid="{00000000-0005-0000-0000-0000A90C0000}"/>
    <cellStyle name="Normal 2 2 6 2 2 3 3 2" xfId="8510" xr:uid="{00000000-0005-0000-0000-0000AA0C0000}"/>
    <cellStyle name="Normal 2 2 6 2 2 3 4" xfId="7012" xr:uid="{00000000-0005-0000-0000-0000AB0C0000}"/>
    <cellStyle name="Normal 2 2 6 2 2 4" xfId="1016" xr:uid="{00000000-0005-0000-0000-0000AC0C0000}"/>
    <cellStyle name="Normal 2 2 6 2 2 4 2" xfId="4039" xr:uid="{00000000-0005-0000-0000-0000AD0C0000}"/>
    <cellStyle name="Normal 2 2 6 2 2 4 2 2" xfId="9269" xr:uid="{00000000-0005-0000-0000-0000AE0C0000}"/>
    <cellStyle name="Normal 2 2 6 2 2 4 3" xfId="6247" xr:uid="{00000000-0005-0000-0000-0000AF0C0000}"/>
    <cellStyle name="Normal 2 2 6 2 2 5" xfId="2515" xr:uid="{00000000-0005-0000-0000-0000B00C0000}"/>
    <cellStyle name="Normal 2 2 6 2 2 5 2" xfId="7745" xr:uid="{00000000-0005-0000-0000-0000B10C0000}"/>
    <cellStyle name="Normal 2 2 6 2 2 6" xfId="5465" xr:uid="{00000000-0005-0000-0000-0000B20C0000}"/>
    <cellStyle name="Normal 2 2 6 2 3" xfId="227" xr:uid="{00000000-0005-0000-0000-0000B30C0000}"/>
    <cellStyle name="Normal 2 2 6 2 3 2" xfId="1958" xr:uid="{00000000-0005-0000-0000-0000B40C0000}"/>
    <cellStyle name="Normal 2 2 6 2 3 2 2" xfId="4981" xr:uid="{00000000-0005-0000-0000-0000B50C0000}"/>
    <cellStyle name="Normal 2 2 6 2 3 2 2 2" xfId="10211" xr:uid="{00000000-0005-0000-0000-0000B60C0000}"/>
    <cellStyle name="Normal 2 2 6 2 3 2 3" xfId="3457" xr:uid="{00000000-0005-0000-0000-0000B70C0000}"/>
    <cellStyle name="Normal 2 2 6 2 3 2 3 2" xfId="8687" xr:uid="{00000000-0005-0000-0000-0000B80C0000}"/>
    <cellStyle name="Normal 2 2 6 2 3 2 4" xfId="7189" xr:uid="{00000000-0005-0000-0000-0000B90C0000}"/>
    <cellStyle name="Normal 2 2 6 2 3 3" xfId="1193" xr:uid="{00000000-0005-0000-0000-0000BA0C0000}"/>
    <cellStyle name="Normal 2 2 6 2 3 3 2" xfId="4216" xr:uid="{00000000-0005-0000-0000-0000BB0C0000}"/>
    <cellStyle name="Normal 2 2 6 2 3 3 2 2" xfId="9446" xr:uid="{00000000-0005-0000-0000-0000BC0C0000}"/>
    <cellStyle name="Normal 2 2 6 2 3 3 3" xfId="6424" xr:uid="{00000000-0005-0000-0000-0000BD0C0000}"/>
    <cellStyle name="Normal 2 2 6 2 3 4" xfId="2692" xr:uid="{00000000-0005-0000-0000-0000BE0C0000}"/>
    <cellStyle name="Normal 2 2 6 2 3 4 2" xfId="7922" xr:uid="{00000000-0005-0000-0000-0000BF0C0000}"/>
    <cellStyle name="Normal 2 2 6 2 3 5" xfId="5467" xr:uid="{00000000-0005-0000-0000-0000C00C0000}"/>
    <cellStyle name="Normal 2 2 6 2 4" xfId="1604" xr:uid="{00000000-0005-0000-0000-0000C10C0000}"/>
    <cellStyle name="Normal 2 2 6 2 4 2" xfId="4627" xr:uid="{00000000-0005-0000-0000-0000C20C0000}"/>
    <cellStyle name="Normal 2 2 6 2 4 2 2" xfId="9857" xr:uid="{00000000-0005-0000-0000-0000C30C0000}"/>
    <cellStyle name="Normal 2 2 6 2 4 3" xfId="3103" xr:uid="{00000000-0005-0000-0000-0000C40C0000}"/>
    <cellStyle name="Normal 2 2 6 2 4 3 2" xfId="8333" xr:uid="{00000000-0005-0000-0000-0000C50C0000}"/>
    <cellStyle name="Normal 2 2 6 2 4 4" xfId="6835" xr:uid="{00000000-0005-0000-0000-0000C60C0000}"/>
    <cellStyle name="Normal 2 2 6 2 5" xfId="839" xr:uid="{00000000-0005-0000-0000-0000C70C0000}"/>
    <cellStyle name="Normal 2 2 6 2 5 2" xfId="3862" xr:uid="{00000000-0005-0000-0000-0000C80C0000}"/>
    <cellStyle name="Normal 2 2 6 2 5 2 2" xfId="9092" xr:uid="{00000000-0005-0000-0000-0000C90C0000}"/>
    <cellStyle name="Normal 2 2 6 2 5 3" xfId="6070" xr:uid="{00000000-0005-0000-0000-0000CA0C0000}"/>
    <cellStyle name="Normal 2 2 6 2 6" xfId="2338" xr:uid="{00000000-0005-0000-0000-0000CB0C0000}"/>
    <cellStyle name="Normal 2 2 6 2 6 2" xfId="7568" xr:uid="{00000000-0005-0000-0000-0000CC0C0000}"/>
    <cellStyle name="Normal 2 2 6 2 7" xfId="5464" xr:uid="{00000000-0005-0000-0000-0000CD0C0000}"/>
    <cellStyle name="Normal 2 2 6 3" xfId="228" xr:uid="{00000000-0005-0000-0000-0000CE0C0000}"/>
    <cellStyle name="Normal 2 2 6 3 2" xfId="229" xr:uid="{00000000-0005-0000-0000-0000CF0C0000}"/>
    <cellStyle name="Normal 2 2 6 3 2 2" xfId="2053" xr:uid="{00000000-0005-0000-0000-0000D00C0000}"/>
    <cellStyle name="Normal 2 2 6 3 2 2 2" xfId="5076" xr:uid="{00000000-0005-0000-0000-0000D10C0000}"/>
    <cellStyle name="Normal 2 2 6 3 2 2 2 2" xfId="10306" xr:uid="{00000000-0005-0000-0000-0000D20C0000}"/>
    <cellStyle name="Normal 2 2 6 3 2 2 3" xfId="3552" xr:uid="{00000000-0005-0000-0000-0000D30C0000}"/>
    <cellStyle name="Normal 2 2 6 3 2 2 3 2" xfId="8782" xr:uid="{00000000-0005-0000-0000-0000D40C0000}"/>
    <cellStyle name="Normal 2 2 6 3 2 2 4" xfId="7284" xr:uid="{00000000-0005-0000-0000-0000D50C0000}"/>
    <cellStyle name="Normal 2 2 6 3 2 3" xfId="1288" xr:uid="{00000000-0005-0000-0000-0000D60C0000}"/>
    <cellStyle name="Normal 2 2 6 3 2 3 2" xfId="4311" xr:uid="{00000000-0005-0000-0000-0000D70C0000}"/>
    <cellStyle name="Normal 2 2 6 3 2 3 2 2" xfId="9541" xr:uid="{00000000-0005-0000-0000-0000D80C0000}"/>
    <cellStyle name="Normal 2 2 6 3 2 3 3" xfId="6519" xr:uid="{00000000-0005-0000-0000-0000D90C0000}"/>
    <cellStyle name="Normal 2 2 6 3 2 4" xfId="2787" xr:uid="{00000000-0005-0000-0000-0000DA0C0000}"/>
    <cellStyle name="Normal 2 2 6 3 2 4 2" xfId="8017" xr:uid="{00000000-0005-0000-0000-0000DB0C0000}"/>
    <cellStyle name="Normal 2 2 6 3 2 5" xfId="5469" xr:uid="{00000000-0005-0000-0000-0000DC0C0000}"/>
    <cellStyle name="Normal 2 2 6 3 3" xfId="1699" xr:uid="{00000000-0005-0000-0000-0000DD0C0000}"/>
    <cellStyle name="Normal 2 2 6 3 3 2" xfId="4722" xr:uid="{00000000-0005-0000-0000-0000DE0C0000}"/>
    <cellStyle name="Normal 2 2 6 3 3 2 2" xfId="9952" xr:uid="{00000000-0005-0000-0000-0000DF0C0000}"/>
    <cellStyle name="Normal 2 2 6 3 3 3" xfId="3198" xr:uid="{00000000-0005-0000-0000-0000E00C0000}"/>
    <cellStyle name="Normal 2 2 6 3 3 3 2" xfId="8428" xr:uid="{00000000-0005-0000-0000-0000E10C0000}"/>
    <cellStyle name="Normal 2 2 6 3 3 4" xfId="6930" xr:uid="{00000000-0005-0000-0000-0000E20C0000}"/>
    <cellStyle name="Normal 2 2 6 3 4" xfId="934" xr:uid="{00000000-0005-0000-0000-0000E30C0000}"/>
    <cellStyle name="Normal 2 2 6 3 4 2" xfId="3957" xr:uid="{00000000-0005-0000-0000-0000E40C0000}"/>
    <cellStyle name="Normal 2 2 6 3 4 2 2" xfId="9187" xr:uid="{00000000-0005-0000-0000-0000E50C0000}"/>
    <cellStyle name="Normal 2 2 6 3 4 3" xfId="6165" xr:uid="{00000000-0005-0000-0000-0000E60C0000}"/>
    <cellStyle name="Normal 2 2 6 3 5" xfId="2433" xr:uid="{00000000-0005-0000-0000-0000E70C0000}"/>
    <cellStyle name="Normal 2 2 6 3 5 2" xfId="7663" xr:uid="{00000000-0005-0000-0000-0000E80C0000}"/>
    <cellStyle name="Normal 2 2 6 3 6" xfId="5468" xr:uid="{00000000-0005-0000-0000-0000E90C0000}"/>
    <cellStyle name="Normal 2 2 6 4" xfId="230" xr:uid="{00000000-0005-0000-0000-0000EA0C0000}"/>
    <cellStyle name="Normal 2 2 6 4 2" xfId="1876" xr:uid="{00000000-0005-0000-0000-0000EB0C0000}"/>
    <cellStyle name="Normal 2 2 6 4 2 2" xfId="4899" xr:uid="{00000000-0005-0000-0000-0000EC0C0000}"/>
    <cellStyle name="Normal 2 2 6 4 2 2 2" xfId="10129" xr:uid="{00000000-0005-0000-0000-0000ED0C0000}"/>
    <cellStyle name="Normal 2 2 6 4 2 3" xfId="3375" xr:uid="{00000000-0005-0000-0000-0000EE0C0000}"/>
    <cellStyle name="Normal 2 2 6 4 2 3 2" xfId="8605" xr:uid="{00000000-0005-0000-0000-0000EF0C0000}"/>
    <cellStyle name="Normal 2 2 6 4 2 4" xfId="7107" xr:uid="{00000000-0005-0000-0000-0000F00C0000}"/>
    <cellStyle name="Normal 2 2 6 4 3" xfId="1111" xr:uid="{00000000-0005-0000-0000-0000F10C0000}"/>
    <cellStyle name="Normal 2 2 6 4 3 2" xfId="4134" xr:uid="{00000000-0005-0000-0000-0000F20C0000}"/>
    <cellStyle name="Normal 2 2 6 4 3 2 2" xfId="9364" xr:uid="{00000000-0005-0000-0000-0000F30C0000}"/>
    <cellStyle name="Normal 2 2 6 4 3 3" xfId="6342" xr:uid="{00000000-0005-0000-0000-0000F40C0000}"/>
    <cellStyle name="Normal 2 2 6 4 4" xfId="2610" xr:uid="{00000000-0005-0000-0000-0000F50C0000}"/>
    <cellStyle name="Normal 2 2 6 4 4 2" xfId="7840" xr:uid="{00000000-0005-0000-0000-0000F60C0000}"/>
    <cellStyle name="Normal 2 2 6 4 5" xfId="5470" xr:uid="{00000000-0005-0000-0000-0000F70C0000}"/>
    <cellStyle name="Normal 2 2 6 5" xfId="1522" xr:uid="{00000000-0005-0000-0000-0000F80C0000}"/>
    <cellStyle name="Normal 2 2 6 5 2" xfId="4545" xr:uid="{00000000-0005-0000-0000-0000F90C0000}"/>
    <cellStyle name="Normal 2 2 6 5 2 2" xfId="9775" xr:uid="{00000000-0005-0000-0000-0000FA0C0000}"/>
    <cellStyle name="Normal 2 2 6 5 3" xfId="3021" xr:uid="{00000000-0005-0000-0000-0000FB0C0000}"/>
    <cellStyle name="Normal 2 2 6 5 3 2" xfId="8251" xr:uid="{00000000-0005-0000-0000-0000FC0C0000}"/>
    <cellStyle name="Normal 2 2 6 5 4" xfId="6753" xr:uid="{00000000-0005-0000-0000-0000FD0C0000}"/>
    <cellStyle name="Normal 2 2 6 6" xfId="1464" xr:uid="{00000000-0005-0000-0000-0000FE0C0000}"/>
    <cellStyle name="Normal 2 2 6 6 2" xfId="4487" xr:uid="{00000000-0005-0000-0000-0000FF0C0000}"/>
    <cellStyle name="Normal 2 2 6 6 2 2" xfId="9717" xr:uid="{00000000-0005-0000-0000-0000000D0000}"/>
    <cellStyle name="Normal 2 2 6 6 3" xfId="2963" xr:uid="{00000000-0005-0000-0000-0000010D0000}"/>
    <cellStyle name="Normal 2 2 6 6 3 2" xfId="8193" xr:uid="{00000000-0005-0000-0000-0000020D0000}"/>
    <cellStyle name="Normal 2 2 6 6 4" xfId="6695" xr:uid="{00000000-0005-0000-0000-0000030D0000}"/>
    <cellStyle name="Normal 2 2 6 7" xfId="757" xr:uid="{00000000-0005-0000-0000-0000040D0000}"/>
    <cellStyle name="Normal 2 2 6 7 2" xfId="3780" xr:uid="{00000000-0005-0000-0000-0000050D0000}"/>
    <cellStyle name="Normal 2 2 6 7 2 2" xfId="9010" xr:uid="{00000000-0005-0000-0000-0000060D0000}"/>
    <cellStyle name="Normal 2 2 6 7 3" xfId="5988" xr:uid="{00000000-0005-0000-0000-0000070D0000}"/>
    <cellStyle name="Normal 2 2 6 8" xfId="2256" xr:uid="{00000000-0005-0000-0000-0000080D0000}"/>
    <cellStyle name="Normal 2 2 6 8 2" xfId="7486" xr:uid="{00000000-0005-0000-0000-0000090D0000}"/>
    <cellStyle name="Normal 2 2 6 9" xfId="5463" xr:uid="{00000000-0005-0000-0000-00000A0D0000}"/>
    <cellStyle name="Normal 2 2 7" xfId="231" xr:uid="{00000000-0005-0000-0000-00000B0D0000}"/>
    <cellStyle name="Normal 2 2 7 2" xfId="232" xr:uid="{00000000-0005-0000-0000-00000C0D0000}"/>
    <cellStyle name="Normal 2 2 7 2 2" xfId="233" xr:uid="{00000000-0005-0000-0000-00000D0D0000}"/>
    <cellStyle name="Normal 2 2 7 2 2 2" xfId="234" xr:uid="{00000000-0005-0000-0000-00000E0D0000}"/>
    <cellStyle name="Normal 2 2 7 2 2 2 2" xfId="2147" xr:uid="{00000000-0005-0000-0000-00000F0D0000}"/>
    <cellStyle name="Normal 2 2 7 2 2 2 2 2" xfId="5170" xr:uid="{00000000-0005-0000-0000-0000100D0000}"/>
    <cellStyle name="Normal 2 2 7 2 2 2 2 2 2" xfId="10400" xr:uid="{00000000-0005-0000-0000-0000110D0000}"/>
    <cellStyle name="Normal 2 2 7 2 2 2 2 3" xfId="3646" xr:uid="{00000000-0005-0000-0000-0000120D0000}"/>
    <cellStyle name="Normal 2 2 7 2 2 2 2 3 2" xfId="8876" xr:uid="{00000000-0005-0000-0000-0000130D0000}"/>
    <cellStyle name="Normal 2 2 7 2 2 2 2 4" xfId="7378" xr:uid="{00000000-0005-0000-0000-0000140D0000}"/>
    <cellStyle name="Normal 2 2 7 2 2 2 3" xfId="1382" xr:uid="{00000000-0005-0000-0000-0000150D0000}"/>
    <cellStyle name="Normal 2 2 7 2 2 2 3 2" xfId="4405" xr:uid="{00000000-0005-0000-0000-0000160D0000}"/>
    <cellStyle name="Normal 2 2 7 2 2 2 3 2 2" xfId="9635" xr:uid="{00000000-0005-0000-0000-0000170D0000}"/>
    <cellStyle name="Normal 2 2 7 2 2 2 3 3" xfId="6613" xr:uid="{00000000-0005-0000-0000-0000180D0000}"/>
    <cellStyle name="Normal 2 2 7 2 2 2 4" xfId="2881" xr:uid="{00000000-0005-0000-0000-0000190D0000}"/>
    <cellStyle name="Normal 2 2 7 2 2 2 4 2" xfId="8111" xr:uid="{00000000-0005-0000-0000-00001A0D0000}"/>
    <cellStyle name="Normal 2 2 7 2 2 2 5" xfId="5474" xr:uid="{00000000-0005-0000-0000-00001B0D0000}"/>
    <cellStyle name="Normal 2 2 7 2 2 3" xfId="1793" xr:uid="{00000000-0005-0000-0000-00001C0D0000}"/>
    <cellStyle name="Normal 2 2 7 2 2 3 2" xfId="4816" xr:uid="{00000000-0005-0000-0000-00001D0D0000}"/>
    <cellStyle name="Normal 2 2 7 2 2 3 2 2" xfId="10046" xr:uid="{00000000-0005-0000-0000-00001E0D0000}"/>
    <cellStyle name="Normal 2 2 7 2 2 3 3" xfId="3292" xr:uid="{00000000-0005-0000-0000-00001F0D0000}"/>
    <cellStyle name="Normal 2 2 7 2 2 3 3 2" xfId="8522" xr:uid="{00000000-0005-0000-0000-0000200D0000}"/>
    <cellStyle name="Normal 2 2 7 2 2 3 4" xfId="7024" xr:uid="{00000000-0005-0000-0000-0000210D0000}"/>
    <cellStyle name="Normal 2 2 7 2 2 4" xfId="1028" xr:uid="{00000000-0005-0000-0000-0000220D0000}"/>
    <cellStyle name="Normal 2 2 7 2 2 4 2" xfId="4051" xr:uid="{00000000-0005-0000-0000-0000230D0000}"/>
    <cellStyle name="Normal 2 2 7 2 2 4 2 2" xfId="9281" xr:uid="{00000000-0005-0000-0000-0000240D0000}"/>
    <cellStyle name="Normal 2 2 7 2 2 4 3" xfId="6259" xr:uid="{00000000-0005-0000-0000-0000250D0000}"/>
    <cellStyle name="Normal 2 2 7 2 2 5" xfId="2527" xr:uid="{00000000-0005-0000-0000-0000260D0000}"/>
    <cellStyle name="Normal 2 2 7 2 2 5 2" xfId="7757" xr:uid="{00000000-0005-0000-0000-0000270D0000}"/>
    <cellStyle name="Normal 2 2 7 2 2 6" xfId="5473" xr:uid="{00000000-0005-0000-0000-0000280D0000}"/>
    <cellStyle name="Normal 2 2 7 2 3" xfId="235" xr:uid="{00000000-0005-0000-0000-0000290D0000}"/>
    <cellStyle name="Normal 2 2 7 2 3 2" xfId="1970" xr:uid="{00000000-0005-0000-0000-00002A0D0000}"/>
    <cellStyle name="Normal 2 2 7 2 3 2 2" xfId="4993" xr:uid="{00000000-0005-0000-0000-00002B0D0000}"/>
    <cellStyle name="Normal 2 2 7 2 3 2 2 2" xfId="10223" xr:uid="{00000000-0005-0000-0000-00002C0D0000}"/>
    <cellStyle name="Normal 2 2 7 2 3 2 3" xfId="3469" xr:uid="{00000000-0005-0000-0000-00002D0D0000}"/>
    <cellStyle name="Normal 2 2 7 2 3 2 3 2" xfId="8699" xr:uid="{00000000-0005-0000-0000-00002E0D0000}"/>
    <cellStyle name="Normal 2 2 7 2 3 2 4" xfId="7201" xr:uid="{00000000-0005-0000-0000-00002F0D0000}"/>
    <cellStyle name="Normal 2 2 7 2 3 3" xfId="1205" xr:uid="{00000000-0005-0000-0000-0000300D0000}"/>
    <cellStyle name="Normal 2 2 7 2 3 3 2" xfId="4228" xr:uid="{00000000-0005-0000-0000-0000310D0000}"/>
    <cellStyle name="Normal 2 2 7 2 3 3 2 2" xfId="9458" xr:uid="{00000000-0005-0000-0000-0000320D0000}"/>
    <cellStyle name="Normal 2 2 7 2 3 3 3" xfId="6436" xr:uid="{00000000-0005-0000-0000-0000330D0000}"/>
    <cellStyle name="Normal 2 2 7 2 3 4" xfId="2704" xr:uid="{00000000-0005-0000-0000-0000340D0000}"/>
    <cellStyle name="Normal 2 2 7 2 3 4 2" xfId="7934" xr:uid="{00000000-0005-0000-0000-0000350D0000}"/>
    <cellStyle name="Normal 2 2 7 2 3 5" xfId="5475" xr:uid="{00000000-0005-0000-0000-0000360D0000}"/>
    <cellStyle name="Normal 2 2 7 2 4" xfId="1616" xr:uid="{00000000-0005-0000-0000-0000370D0000}"/>
    <cellStyle name="Normal 2 2 7 2 4 2" xfId="4639" xr:uid="{00000000-0005-0000-0000-0000380D0000}"/>
    <cellStyle name="Normal 2 2 7 2 4 2 2" xfId="9869" xr:uid="{00000000-0005-0000-0000-0000390D0000}"/>
    <cellStyle name="Normal 2 2 7 2 4 3" xfId="3115" xr:uid="{00000000-0005-0000-0000-00003A0D0000}"/>
    <cellStyle name="Normal 2 2 7 2 4 3 2" xfId="8345" xr:uid="{00000000-0005-0000-0000-00003B0D0000}"/>
    <cellStyle name="Normal 2 2 7 2 4 4" xfId="6847" xr:uid="{00000000-0005-0000-0000-00003C0D0000}"/>
    <cellStyle name="Normal 2 2 7 2 5" xfId="851" xr:uid="{00000000-0005-0000-0000-00003D0D0000}"/>
    <cellStyle name="Normal 2 2 7 2 5 2" xfId="3874" xr:uid="{00000000-0005-0000-0000-00003E0D0000}"/>
    <cellStyle name="Normal 2 2 7 2 5 2 2" xfId="9104" xr:uid="{00000000-0005-0000-0000-00003F0D0000}"/>
    <cellStyle name="Normal 2 2 7 2 5 3" xfId="6082" xr:uid="{00000000-0005-0000-0000-0000400D0000}"/>
    <cellStyle name="Normal 2 2 7 2 6" xfId="2350" xr:uid="{00000000-0005-0000-0000-0000410D0000}"/>
    <cellStyle name="Normal 2 2 7 2 6 2" xfId="7580" xr:uid="{00000000-0005-0000-0000-0000420D0000}"/>
    <cellStyle name="Normal 2 2 7 2 7" xfId="5472" xr:uid="{00000000-0005-0000-0000-0000430D0000}"/>
    <cellStyle name="Normal 2 2 7 3" xfId="236" xr:uid="{00000000-0005-0000-0000-0000440D0000}"/>
    <cellStyle name="Normal 2 2 7 3 2" xfId="237" xr:uid="{00000000-0005-0000-0000-0000450D0000}"/>
    <cellStyle name="Normal 2 2 7 3 2 2" xfId="2065" xr:uid="{00000000-0005-0000-0000-0000460D0000}"/>
    <cellStyle name="Normal 2 2 7 3 2 2 2" xfId="5088" xr:uid="{00000000-0005-0000-0000-0000470D0000}"/>
    <cellStyle name="Normal 2 2 7 3 2 2 2 2" xfId="10318" xr:uid="{00000000-0005-0000-0000-0000480D0000}"/>
    <cellStyle name="Normal 2 2 7 3 2 2 3" xfId="3564" xr:uid="{00000000-0005-0000-0000-0000490D0000}"/>
    <cellStyle name="Normal 2 2 7 3 2 2 3 2" xfId="8794" xr:uid="{00000000-0005-0000-0000-00004A0D0000}"/>
    <cellStyle name="Normal 2 2 7 3 2 2 4" xfId="7296" xr:uid="{00000000-0005-0000-0000-00004B0D0000}"/>
    <cellStyle name="Normal 2 2 7 3 2 3" xfId="1300" xr:uid="{00000000-0005-0000-0000-00004C0D0000}"/>
    <cellStyle name="Normal 2 2 7 3 2 3 2" xfId="4323" xr:uid="{00000000-0005-0000-0000-00004D0D0000}"/>
    <cellStyle name="Normal 2 2 7 3 2 3 2 2" xfId="9553" xr:uid="{00000000-0005-0000-0000-00004E0D0000}"/>
    <cellStyle name="Normal 2 2 7 3 2 3 3" xfId="6531" xr:uid="{00000000-0005-0000-0000-00004F0D0000}"/>
    <cellStyle name="Normal 2 2 7 3 2 4" xfId="2799" xr:uid="{00000000-0005-0000-0000-0000500D0000}"/>
    <cellStyle name="Normal 2 2 7 3 2 4 2" xfId="8029" xr:uid="{00000000-0005-0000-0000-0000510D0000}"/>
    <cellStyle name="Normal 2 2 7 3 2 5" xfId="5477" xr:uid="{00000000-0005-0000-0000-0000520D0000}"/>
    <cellStyle name="Normal 2 2 7 3 3" xfId="1711" xr:uid="{00000000-0005-0000-0000-0000530D0000}"/>
    <cellStyle name="Normal 2 2 7 3 3 2" xfId="4734" xr:uid="{00000000-0005-0000-0000-0000540D0000}"/>
    <cellStyle name="Normal 2 2 7 3 3 2 2" xfId="9964" xr:uid="{00000000-0005-0000-0000-0000550D0000}"/>
    <cellStyle name="Normal 2 2 7 3 3 3" xfId="3210" xr:uid="{00000000-0005-0000-0000-0000560D0000}"/>
    <cellStyle name="Normal 2 2 7 3 3 3 2" xfId="8440" xr:uid="{00000000-0005-0000-0000-0000570D0000}"/>
    <cellStyle name="Normal 2 2 7 3 3 4" xfId="6942" xr:uid="{00000000-0005-0000-0000-0000580D0000}"/>
    <cellStyle name="Normal 2 2 7 3 4" xfId="946" xr:uid="{00000000-0005-0000-0000-0000590D0000}"/>
    <cellStyle name="Normal 2 2 7 3 4 2" xfId="3969" xr:uid="{00000000-0005-0000-0000-00005A0D0000}"/>
    <cellStyle name="Normal 2 2 7 3 4 2 2" xfId="9199" xr:uid="{00000000-0005-0000-0000-00005B0D0000}"/>
    <cellStyle name="Normal 2 2 7 3 4 3" xfId="6177" xr:uid="{00000000-0005-0000-0000-00005C0D0000}"/>
    <cellStyle name="Normal 2 2 7 3 5" xfId="2445" xr:uid="{00000000-0005-0000-0000-00005D0D0000}"/>
    <cellStyle name="Normal 2 2 7 3 5 2" xfId="7675" xr:uid="{00000000-0005-0000-0000-00005E0D0000}"/>
    <cellStyle name="Normal 2 2 7 3 6" xfId="5476" xr:uid="{00000000-0005-0000-0000-00005F0D0000}"/>
    <cellStyle name="Normal 2 2 7 4" xfId="238" xr:uid="{00000000-0005-0000-0000-0000600D0000}"/>
    <cellStyle name="Normal 2 2 7 4 2" xfId="1888" xr:uid="{00000000-0005-0000-0000-0000610D0000}"/>
    <cellStyle name="Normal 2 2 7 4 2 2" xfId="4911" xr:uid="{00000000-0005-0000-0000-0000620D0000}"/>
    <cellStyle name="Normal 2 2 7 4 2 2 2" xfId="10141" xr:uid="{00000000-0005-0000-0000-0000630D0000}"/>
    <cellStyle name="Normal 2 2 7 4 2 3" xfId="3387" xr:uid="{00000000-0005-0000-0000-0000640D0000}"/>
    <cellStyle name="Normal 2 2 7 4 2 3 2" xfId="8617" xr:uid="{00000000-0005-0000-0000-0000650D0000}"/>
    <cellStyle name="Normal 2 2 7 4 2 4" xfId="7119" xr:uid="{00000000-0005-0000-0000-0000660D0000}"/>
    <cellStyle name="Normal 2 2 7 4 3" xfId="1123" xr:uid="{00000000-0005-0000-0000-0000670D0000}"/>
    <cellStyle name="Normal 2 2 7 4 3 2" xfId="4146" xr:uid="{00000000-0005-0000-0000-0000680D0000}"/>
    <cellStyle name="Normal 2 2 7 4 3 2 2" xfId="9376" xr:uid="{00000000-0005-0000-0000-0000690D0000}"/>
    <cellStyle name="Normal 2 2 7 4 3 3" xfId="6354" xr:uid="{00000000-0005-0000-0000-00006A0D0000}"/>
    <cellStyle name="Normal 2 2 7 4 4" xfId="2622" xr:uid="{00000000-0005-0000-0000-00006B0D0000}"/>
    <cellStyle name="Normal 2 2 7 4 4 2" xfId="7852" xr:uid="{00000000-0005-0000-0000-00006C0D0000}"/>
    <cellStyle name="Normal 2 2 7 4 5" xfId="5478" xr:uid="{00000000-0005-0000-0000-00006D0D0000}"/>
    <cellStyle name="Normal 2 2 7 5" xfId="1534" xr:uid="{00000000-0005-0000-0000-00006E0D0000}"/>
    <cellStyle name="Normal 2 2 7 5 2" xfId="4557" xr:uid="{00000000-0005-0000-0000-00006F0D0000}"/>
    <cellStyle name="Normal 2 2 7 5 2 2" xfId="9787" xr:uid="{00000000-0005-0000-0000-0000700D0000}"/>
    <cellStyle name="Normal 2 2 7 5 3" xfId="3033" xr:uid="{00000000-0005-0000-0000-0000710D0000}"/>
    <cellStyle name="Normal 2 2 7 5 3 2" xfId="8263" xr:uid="{00000000-0005-0000-0000-0000720D0000}"/>
    <cellStyle name="Normal 2 2 7 5 4" xfId="6765" xr:uid="{00000000-0005-0000-0000-0000730D0000}"/>
    <cellStyle name="Normal 2 2 7 6" xfId="1476" xr:uid="{00000000-0005-0000-0000-0000740D0000}"/>
    <cellStyle name="Normal 2 2 7 6 2" xfId="4499" xr:uid="{00000000-0005-0000-0000-0000750D0000}"/>
    <cellStyle name="Normal 2 2 7 6 2 2" xfId="9729" xr:uid="{00000000-0005-0000-0000-0000760D0000}"/>
    <cellStyle name="Normal 2 2 7 6 3" xfId="2975" xr:uid="{00000000-0005-0000-0000-0000770D0000}"/>
    <cellStyle name="Normal 2 2 7 6 3 2" xfId="8205" xr:uid="{00000000-0005-0000-0000-0000780D0000}"/>
    <cellStyle name="Normal 2 2 7 6 4" xfId="6707" xr:uid="{00000000-0005-0000-0000-0000790D0000}"/>
    <cellStyle name="Normal 2 2 7 7" xfId="769" xr:uid="{00000000-0005-0000-0000-00007A0D0000}"/>
    <cellStyle name="Normal 2 2 7 7 2" xfId="3792" xr:uid="{00000000-0005-0000-0000-00007B0D0000}"/>
    <cellStyle name="Normal 2 2 7 7 2 2" xfId="9022" xr:uid="{00000000-0005-0000-0000-00007C0D0000}"/>
    <cellStyle name="Normal 2 2 7 7 3" xfId="6000" xr:uid="{00000000-0005-0000-0000-00007D0D0000}"/>
    <cellStyle name="Normal 2 2 7 8" xfId="2268" xr:uid="{00000000-0005-0000-0000-00007E0D0000}"/>
    <cellStyle name="Normal 2 2 7 8 2" xfId="7498" xr:uid="{00000000-0005-0000-0000-00007F0D0000}"/>
    <cellStyle name="Normal 2 2 7 9" xfId="5471" xr:uid="{00000000-0005-0000-0000-0000800D0000}"/>
    <cellStyle name="Normal 2 2 8" xfId="239" xr:uid="{00000000-0005-0000-0000-0000810D0000}"/>
    <cellStyle name="Normal 2 2 8 2" xfId="240" xr:uid="{00000000-0005-0000-0000-0000820D0000}"/>
    <cellStyle name="Normal 2 2 8 2 2" xfId="241" xr:uid="{00000000-0005-0000-0000-0000830D0000}"/>
    <cellStyle name="Normal 2 2 8 2 2 2" xfId="2076" xr:uid="{00000000-0005-0000-0000-0000840D0000}"/>
    <cellStyle name="Normal 2 2 8 2 2 2 2" xfId="5099" xr:uid="{00000000-0005-0000-0000-0000850D0000}"/>
    <cellStyle name="Normal 2 2 8 2 2 2 2 2" xfId="10329" xr:uid="{00000000-0005-0000-0000-0000860D0000}"/>
    <cellStyle name="Normal 2 2 8 2 2 2 3" xfId="3575" xr:uid="{00000000-0005-0000-0000-0000870D0000}"/>
    <cellStyle name="Normal 2 2 8 2 2 2 3 2" xfId="8805" xr:uid="{00000000-0005-0000-0000-0000880D0000}"/>
    <cellStyle name="Normal 2 2 8 2 2 2 4" xfId="7307" xr:uid="{00000000-0005-0000-0000-0000890D0000}"/>
    <cellStyle name="Normal 2 2 8 2 2 3" xfId="1311" xr:uid="{00000000-0005-0000-0000-00008A0D0000}"/>
    <cellStyle name="Normal 2 2 8 2 2 3 2" xfId="4334" xr:uid="{00000000-0005-0000-0000-00008B0D0000}"/>
    <cellStyle name="Normal 2 2 8 2 2 3 2 2" xfId="9564" xr:uid="{00000000-0005-0000-0000-00008C0D0000}"/>
    <cellStyle name="Normal 2 2 8 2 2 3 3" xfId="6542" xr:uid="{00000000-0005-0000-0000-00008D0D0000}"/>
    <cellStyle name="Normal 2 2 8 2 2 4" xfId="2810" xr:uid="{00000000-0005-0000-0000-00008E0D0000}"/>
    <cellStyle name="Normal 2 2 8 2 2 4 2" xfId="8040" xr:uid="{00000000-0005-0000-0000-00008F0D0000}"/>
    <cellStyle name="Normal 2 2 8 2 2 5" xfId="5481" xr:uid="{00000000-0005-0000-0000-0000900D0000}"/>
    <cellStyle name="Normal 2 2 8 2 3" xfId="1722" xr:uid="{00000000-0005-0000-0000-0000910D0000}"/>
    <cellStyle name="Normal 2 2 8 2 3 2" xfId="4745" xr:uid="{00000000-0005-0000-0000-0000920D0000}"/>
    <cellStyle name="Normal 2 2 8 2 3 2 2" xfId="9975" xr:uid="{00000000-0005-0000-0000-0000930D0000}"/>
    <cellStyle name="Normal 2 2 8 2 3 3" xfId="3221" xr:uid="{00000000-0005-0000-0000-0000940D0000}"/>
    <cellStyle name="Normal 2 2 8 2 3 3 2" xfId="8451" xr:uid="{00000000-0005-0000-0000-0000950D0000}"/>
    <cellStyle name="Normal 2 2 8 2 3 4" xfId="6953" xr:uid="{00000000-0005-0000-0000-0000960D0000}"/>
    <cellStyle name="Normal 2 2 8 2 4" xfId="957" xr:uid="{00000000-0005-0000-0000-0000970D0000}"/>
    <cellStyle name="Normal 2 2 8 2 4 2" xfId="3980" xr:uid="{00000000-0005-0000-0000-0000980D0000}"/>
    <cellStyle name="Normal 2 2 8 2 4 2 2" xfId="9210" xr:uid="{00000000-0005-0000-0000-0000990D0000}"/>
    <cellStyle name="Normal 2 2 8 2 4 3" xfId="6188" xr:uid="{00000000-0005-0000-0000-00009A0D0000}"/>
    <cellStyle name="Normal 2 2 8 2 5" xfId="2456" xr:uid="{00000000-0005-0000-0000-00009B0D0000}"/>
    <cellStyle name="Normal 2 2 8 2 5 2" xfId="7686" xr:uid="{00000000-0005-0000-0000-00009C0D0000}"/>
    <cellStyle name="Normal 2 2 8 2 6" xfId="5480" xr:uid="{00000000-0005-0000-0000-00009D0D0000}"/>
    <cellStyle name="Normal 2 2 8 3" xfId="242" xr:uid="{00000000-0005-0000-0000-00009E0D0000}"/>
    <cellStyle name="Normal 2 2 8 3 2" xfId="1899" xr:uid="{00000000-0005-0000-0000-00009F0D0000}"/>
    <cellStyle name="Normal 2 2 8 3 2 2" xfId="4922" xr:uid="{00000000-0005-0000-0000-0000A00D0000}"/>
    <cellStyle name="Normal 2 2 8 3 2 2 2" xfId="10152" xr:uid="{00000000-0005-0000-0000-0000A10D0000}"/>
    <cellStyle name="Normal 2 2 8 3 2 3" xfId="3398" xr:uid="{00000000-0005-0000-0000-0000A20D0000}"/>
    <cellStyle name="Normal 2 2 8 3 2 3 2" xfId="8628" xr:uid="{00000000-0005-0000-0000-0000A30D0000}"/>
    <cellStyle name="Normal 2 2 8 3 2 4" xfId="7130" xr:uid="{00000000-0005-0000-0000-0000A40D0000}"/>
    <cellStyle name="Normal 2 2 8 3 3" xfId="1134" xr:uid="{00000000-0005-0000-0000-0000A50D0000}"/>
    <cellStyle name="Normal 2 2 8 3 3 2" xfId="4157" xr:uid="{00000000-0005-0000-0000-0000A60D0000}"/>
    <cellStyle name="Normal 2 2 8 3 3 2 2" xfId="9387" xr:uid="{00000000-0005-0000-0000-0000A70D0000}"/>
    <cellStyle name="Normal 2 2 8 3 3 3" xfId="6365" xr:uid="{00000000-0005-0000-0000-0000A80D0000}"/>
    <cellStyle name="Normal 2 2 8 3 4" xfId="2633" xr:uid="{00000000-0005-0000-0000-0000A90D0000}"/>
    <cellStyle name="Normal 2 2 8 3 4 2" xfId="7863" xr:uid="{00000000-0005-0000-0000-0000AA0D0000}"/>
    <cellStyle name="Normal 2 2 8 3 5" xfId="5482" xr:uid="{00000000-0005-0000-0000-0000AB0D0000}"/>
    <cellStyle name="Normal 2 2 8 4" xfId="1545" xr:uid="{00000000-0005-0000-0000-0000AC0D0000}"/>
    <cellStyle name="Normal 2 2 8 4 2" xfId="4568" xr:uid="{00000000-0005-0000-0000-0000AD0D0000}"/>
    <cellStyle name="Normal 2 2 8 4 2 2" xfId="9798" xr:uid="{00000000-0005-0000-0000-0000AE0D0000}"/>
    <cellStyle name="Normal 2 2 8 4 3" xfId="3044" xr:uid="{00000000-0005-0000-0000-0000AF0D0000}"/>
    <cellStyle name="Normal 2 2 8 4 3 2" xfId="8274" xr:uid="{00000000-0005-0000-0000-0000B00D0000}"/>
    <cellStyle name="Normal 2 2 8 4 4" xfId="6776" xr:uid="{00000000-0005-0000-0000-0000B10D0000}"/>
    <cellStyle name="Normal 2 2 8 5" xfId="780" xr:uid="{00000000-0005-0000-0000-0000B20D0000}"/>
    <cellStyle name="Normal 2 2 8 5 2" xfId="3803" xr:uid="{00000000-0005-0000-0000-0000B30D0000}"/>
    <cellStyle name="Normal 2 2 8 5 2 2" xfId="9033" xr:uid="{00000000-0005-0000-0000-0000B40D0000}"/>
    <cellStyle name="Normal 2 2 8 5 3" xfId="6011" xr:uid="{00000000-0005-0000-0000-0000B50D0000}"/>
    <cellStyle name="Normal 2 2 8 6" xfId="2279" xr:uid="{00000000-0005-0000-0000-0000B60D0000}"/>
    <cellStyle name="Normal 2 2 8 6 2" xfId="7509" xr:uid="{00000000-0005-0000-0000-0000B70D0000}"/>
    <cellStyle name="Normal 2 2 8 7" xfId="5479" xr:uid="{00000000-0005-0000-0000-0000B80D0000}"/>
    <cellStyle name="Normal 2 2 9" xfId="243" xr:uid="{00000000-0005-0000-0000-0000B90D0000}"/>
    <cellStyle name="Normal 2 2 9 2" xfId="244" xr:uid="{00000000-0005-0000-0000-0000BA0D0000}"/>
    <cellStyle name="Normal 2 2 9 2 2" xfId="245" xr:uid="{00000000-0005-0000-0000-0000BB0D0000}"/>
    <cellStyle name="Normal 2 2 9 2 2 2" xfId="2088" xr:uid="{00000000-0005-0000-0000-0000BC0D0000}"/>
    <cellStyle name="Normal 2 2 9 2 2 2 2" xfId="5111" xr:uid="{00000000-0005-0000-0000-0000BD0D0000}"/>
    <cellStyle name="Normal 2 2 9 2 2 2 2 2" xfId="10341" xr:uid="{00000000-0005-0000-0000-0000BE0D0000}"/>
    <cellStyle name="Normal 2 2 9 2 2 2 3" xfId="3587" xr:uid="{00000000-0005-0000-0000-0000BF0D0000}"/>
    <cellStyle name="Normal 2 2 9 2 2 2 3 2" xfId="8817" xr:uid="{00000000-0005-0000-0000-0000C00D0000}"/>
    <cellStyle name="Normal 2 2 9 2 2 2 4" xfId="7319" xr:uid="{00000000-0005-0000-0000-0000C10D0000}"/>
    <cellStyle name="Normal 2 2 9 2 2 3" xfId="1323" xr:uid="{00000000-0005-0000-0000-0000C20D0000}"/>
    <cellStyle name="Normal 2 2 9 2 2 3 2" xfId="4346" xr:uid="{00000000-0005-0000-0000-0000C30D0000}"/>
    <cellStyle name="Normal 2 2 9 2 2 3 2 2" xfId="9576" xr:uid="{00000000-0005-0000-0000-0000C40D0000}"/>
    <cellStyle name="Normal 2 2 9 2 2 3 3" xfId="6554" xr:uid="{00000000-0005-0000-0000-0000C50D0000}"/>
    <cellStyle name="Normal 2 2 9 2 2 4" xfId="2822" xr:uid="{00000000-0005-0000-0000-0000C60D0000}"/>
    <cellStyle name="Normal 2 2 9 2 2 4 2" xfId="8052" xr:uid="{00000000-0005-0000-0000-0000C70D0000}"/>
    <cellStyle name="Normal 2 2 9 2 2 5" xfId="5485" xr:uid="{00000000-0005-0000-0000-0000C80D0000}"/>
    <cellStyle name="Normal 2 2 9 2 3" xfId="1734" xr:uid="{00000000-0005-0000-0000-0000C90D0000}"/>
    <cellStyle name="Normal 2 2 9 2 3 2" xfId="4757" xr:uid="{00000000-0005-0000-0000-0000CA0D0000}"/>
    <cellStyle name="Normal 2 2 9 2 3 2 2" xfId="9987" xr:uid="{00000000-0005-0000-0000-0000CB0D0000}"/>
    <cellStyle name="Normal 2 2 9 2 3 3" xfId="3233" xr:uid="{00000000-0005-0000-0000-0000CC0D0000}"/>
    <cellStyle name="Normal 2 2 9 2 3 3 2" xfId="8463" xr:uid="{00000000-0005-0000-0000-0000CD0D0000}"/>
    <cellStyle name="Normal 2 2 9 2 3 4" xfId="6965" xr:uid="{00000000-0005-0000-0000-0000CE0D0000}"/>
    <cellStyle name="Normal 2 2 9 2 4" xfId="969" xr:uid="{00000000-0005-0000-0000-0000CF0D0000}"/>
    <cellStyle name="Normal 2 2 9 2 4 2" xfId="3992" xr:uid="{00000000-0005-0000-0000-0000D00D0000}"/>
    <cellStyle name="Normal 2 2 9 2 4 2 2" xfId="9222" xr:uid="{00000000-0005-0000-0000-0000D10D0000}"/>
    <cellStyle name="Normal 2 2 9 2 4 3" xfId="6200" xr:uid="{00000000-0005-0000-0000-0000D20D0000}"/>
    <cellStyle name="Normal 2 2 9 2 5" xfId="2468" xr:uid="{00000000-0005-0000-0000-0000D30D0000}"/>
    <cellStyle name="Normal 2 2 9 2 5 2" xfId="7698" xr:uid="{00000000-0005-0000-0000-0000D40D0000}"/>
    <cellStyle name="Normal 2 2 9 2 6" xfId="5484" xr:uid="{00000000-0005-0000-0000-0000D50D0000}"/>
    <cellStyle name="Normal 2 2 9 3" xfId="246" xr:uid="{00000000-0005-0000-0000-0000D60D0000}"/>
    <cellStyle name="Normal 2 2 9 3 2" xfId="1911" xr:uid="{00000000-0005-0000-0000-0000D70D0000}"/>
    <cellStyle name="Normal 2 2 9 3 2 2" xfId="4934" xr:uid="{00000000-0005-0000-0000-0000D80D0000}"/>
    <cellStyle name="Normal 2 2 9 3 2 2 2" xfId="10164" xr:uid="{00000000-0005-0000-0000-0000D90D0000}"/>
    <cellStyle name="Normal 2 2 9 3 2 3" xfId="3410" xr:uid="{00000000-0005-0000-0000-0000DA0D0000}"/>
    <cellStyle name="Normal 2 2 9 3 2 3 2" xfId="8640" xr:uid="{00000000-0005-0000-0000-0000DB0D0000}"/>
    <cellStyle name="Normal 2 2 9 3 2 4" xfId="7142" xr:uid="{00000000-0005-0000-0000-0000DC0D0000}"/>
    <cellStyle name="Normal 2 2 9 3 3" xfId="1146" xr:uid="{00000000-0005-0000-0000-0000DD0D0000}"/>
    <cellStyle name="Normal 2 2 9 3 3 2" xfId="4169" xr:uid="{00000000-0005-0000-0000-0000DE0D0000}"/>
    <cellStyle name="Normal 2 2 9 3 3 2 2" xfId="9399" xr:uid="{00000000-0005-0000-0000-0000DF0D0000}"/>
    <cellStyle name="Normal 2 2 9 3 3 3" xfId="6377" xr:uid="{00000000-0005-0000-0000-0000E00D0000}"/>
    <cellStyle name="Normal 2 2 9 3 4" xfId="2645" xr:uid="{00000000-0005-0000-0000-0000E10D0000}"/>
    <cellStyle name="Normal 2 2 9 3 4 2" xfId="7875" xr:uid="{00000000-0005-0000-0000-0000E20D0000}"/>
    <cellStyle name="Normal 2 2 9 3 5" xfId="5486" xr:uid="{00000000-0005-0000-0000-0000E30D0000}"/>
    <cellStyle name="Normal 2 2 9 4" xfId="1557" xr:uid="{00000000-0005-0000-0000-0000E40D0000}"/>
    <cellStyle name="Normal 2 2 9 4 2" xfId="4580" xr:uid="{00000000-0005-0000-0000-0000E50D0000}"/>
    <cellStyle name="Normal 2 2 9 4 2 2" xfId="9810" xr:uid="{00000000-0005-0000-0000-0000E60D0000}"/>
    <cellStyle name="Normal 2 2 9 4 3" xfId="3056" xr:uid="{00000000-0005-0000-0000-0000E70D0000}"/>
    <cellStyle name="Normal 2 2 9 4 3 2" xfId="8286" xr:uid="{00000000-0005-0000-0000-0000E80D0000}"/>
    <cellStyle name="Normal 2 2 9 4 4" xfId="6788" xr:uid="{00000000-0005-0000-0000-0000E90D0000}"/>
    <cellStyle name="Normal 2 2 9 5" xfId="792" xr:uid="{00000000-0005-0000-0000-0000EA0D0000}"/>
    <cellStyle name="Normal 2 2 9 5 2" xfId="3815" xr:uid="{00000000-0005-0000-0000-0000EB0D0000}"/>
    <cellStyle name="Normal 2 2 9 5 2 2" xfId="9045" xr:uid="{00000000-0005-0000-0000-0000EC0D0000}"/>
    <cellStyle name="Normal 2 2 9 5 3" xfId="6023" xr:uid="{00000000-0005-0000-0000-0000ED0D0000}"/>
    <cellStyle name="Normal 2 2 9 6" xfId="2291" xr:uid="{00000000-0005-0000-0000-0000EE0D0000}"/>
    <cellStyle name="Normal 2 2 9 6 2" xfId="7521" xr:uid="{00000000-0005-0000-0000-0000EF0D0000}"/>
    <cellStyle name="Normal 2 2 9 7" xfId="5483" xr:uid="{00000000-0005-0000-0000-0000F00D0000}"/>
    <cellStyle name="Normal 2 20" xfId="2207" xr:uid="{00000000-0005-0000-0000-0000F10D0000}"/>
    <cellStyle name="Normal 2 20 2" xfId="5229" xr:uid="{00000000-0005-0000-0000-0000F20D0000}"/>
    <cellStyle name="Normal 2 20 2 2" xfId="10459" xr:uid="{00000000-0005-0000-0000-0000F30D0000}"/>
    <cellStyle name="Normal 2 20 3" xfId="3705" xr:uid="{00000000-0005-0000-0000-0000F40D0000}"/>
    <cellStyle name="Normal 2 20 3 2" xfId="8935" xr:uid="{00000000-0005-0000-0000-0000F50D0000}"/>
    <cellStyle name="Normal 2 20 4" xfId="7437" xr:uid="{00000000-0005-0000-0000-0000F60D0000}"/>
    <cellStyle name="Normal 2 21" xfId="720" xr:uid="{00000000-0005-0000-0000-0000F70D0000}"/>
    <cellStyle name="Normal 2 21 2" xfId="3718" xr:uid="{00000000-0005-0000-0000-0000F80D0000}"/>
    <cellStyle name="Normal 2 21 2 2" xfId="8948" xr:uid="{00000000-0005-0000-0000-0000F90D0000}"/>
    <cellStyle name="Normal 2 21 3" xfId="5951" xr:uid="{00000000-0005-0000-0000-0000FA0D0000}"/>
    <cellStyle name="Normal 2 22" xfId="3731" xr:uid="{00000000-0005-0000-0000-0000FB0D0000}"/>
    <cellStyle name="Normal 2 22 2" xfId="8961" xr:uid="{00000000-0005-0000-0000-0000FC0D0000}"/>
    <cellStyle name="Normal 2 23" xfId="3743" xr:uid="{00000000-0005-0000-0000-0000FD0D0000}"/>
    <cellStyle name="Normal 2 23 2" xfId="8973" xr:uid="{00000000-0005-0000-0000-0000FE0D0000}"/>
    <cellStyle name="Normal 2 24" xfId="2219" xr:uid="{00000000-0005-0000-0000-0000FF0D0000}"/>
    <cellStyle name="Normal 2 24 2" xfId="7449" xr:uid="{00000000-0005-0000-0000-0000000E0000}"/>
    <cellStyle name="Normal 2 25" xfId="5283" xr:uid="{00000000-0005-0000-0000-0000010E0000}"/>
    <cellStyle name="Normal 2 3" xfId="247" xr:uid="{00000000-0005-0000-0000-0000020E0000}"/>
    <cellStyle name="Normal 2 3 10" xfId="248" xr:uid="{00000000-0005-0000-0000-0000030E0000}"/>
    <cellStyle name="Normal 2 3 10 2" xfId="249" xr:uid="{00000000-0005-0000-0000-0000040E0000}"/>
    <cellStyle name="Normal 2 3 10 2 2" xfId="250" xr:uid="{00000000-0005-0000-0000-0000050E0000}"/>
    <cellStyle name="Normal 2 3 10 2 2 2" xfId="2172" xr:uid="{00000000-0005-0000-0000-0000060E0000}"/>
    <cellStyle name="Normal 2 3 10 2 2 2 2" xfId="5195" xr:uid="{00000000-0005-0000-0000-0000070E0000}"/>
    <cellStyle name="Normal 2 3 10 2 2 2 2 2" xfId="10425" xr:uid="{00000000-0005-0000-0000-0000080E0000}"/>
    <cellStyle name="Normal 2 3 10 2 2 2 3" xfId="3671" xr:uid="{00000000-0005-0000-0000-0000090E0000}"/>
    <cellStyle name="Normal 2 3 10 2 2 2 3 2" xfId="8901" xr:uid="{00000000-0005-0000-0000-00000A0E0000}"/>
    <cellStyle name="Normal 2 3 10 2 2 2 4" xfId="7403" xr:uid="{00000000-0005-0000-0000-00000B0E0000}"/>
    <cellStyle name="Normal 2 3 10 2 2 3" xfId="1407" xr:uid="{00000000-0005-0000-0000-00000C0E0000}"/>
    <cellStyle name="Normal 2 3 10 2 2 3 2" xfId="4430" xr:uid="{00000000-0005-0000-0000-00000D0E0000}"/>
    <cellStyle name="Normal 2 3 10 2 2 3 2 2" xfId="9660" xr:uid="{00000000-0005-0000-0000-00000E0E0000}"/>
    <cellStyle name="Normal 2 3 10 2 2 3 3" xfId="6638" xr:uid="{00000000-0005-0000-0000-00000F0E0000}"/>
    <cellStyle name="Normal 2 3 10 2 2 4" xfId="2906" xr:uid="{00000000-0005-0000-0000-0000100E0000}"/>
    <cellStyle name="Normal 2 3 10 2 2 4 2" xfId="8136" xr:uid="{00000000-0005-0000-0000-0000110E0000}"/>
    <cellStyle name="Normal 2 3 10 2 2 5" xfId="5490" xr:uid="{00000000-0005-0000-0000-0000120E0000}"/>
    <cellStyle name="Normal 2 3 10 2 3" xfId="1818" xr:uid="{00000000-0005-0000-0000-0000130E0000}"/>
    <cellStyle name="Normal 2 3 10 2 3 2" xfId="4841" xr:uid="{00000000-0005-0000-0000-0000140E0000}"/>
    <cellStyle name="Normal 2 3 10 2 3 2 2" xfId="10071" xr:uid="{00000000-0005-0000-0000-0000150E0000}"/>
    <cellStyle name="Normal 2 3 10 2 3 3" xfId="3317" xr:uid="{00000000-0005-0000-0000-0000160E0000}"/>
    <cellStyle name="Normal 2 3 10 2 3 3 2" xfId="8547" xr:uid="{00000000-0005-0000-0000-0000170E0000}"/>
    <cellStyle name="Normal 2 3 10 2 3 4" xfId="7049" xr:uid="{00000000-0005-0000-0000-0000180E0000}"/>
    <cellStyle name="Normal 2 3 10 2 4" xfId="1053" xr:uid="{00000000-0005-0000-0000-0000190E0000}"/>
    <cellStyle name="Normal 2 3 10 2 4 2" xfId="4076" xr:uid="{00000000-0005-0000-0000-00001A0E0000}"/>
    <cellStyle name="Normal 2 3 10 2 4 2 2" xfId="9306" xr:uid="{00000000-0005-0000-0000-00001B0E0000}"/>
    <cellStyle name="Normal 2 3 10 2 4 3" xfId="6284" xr:uid="{00000000-0005-0000-0000-00001C0E0000}"/>
    <cellStyle name="Normal 2 3 10 2 5" xfId="2552" xr:uid="{00000000-0005-0000-0000-00001D0E0000}"/>
    <cellStyle name="Normal 2 3 10 2 5 2" xfId="7782" xr:uid="{00000000-0005-0000-0000-00001E0E0000}"/>
    <cellStyle name="Normal 2 3 10 2 6" xfId="5489" xr:uid="{00000000-0005-0000-0000-00001F0E0000}"/>
    <cellStyle name="Normal 2 3 10 3" xfId="251" xr:uid="{00000000-0005-0000-0000-0000200E0000}"/>
    <cellStyle name="Normal 2 3 10 3 2" xfId="1995" xr:uid="{00000000-0005-0000-0000-0000210E0000}"/>
    <cellStyle name="Normal 2 3 10 3 2 2" xfId="5018" xr:uid="{00000000-0005-0000-0000-0000220E0000}"/>
    <cellStyle name="Normal 2 3 10 3 2 2 2" xfId="10248" xr:uid="{00000000-0005-0000-0000-0000230E0000}"/>
    <cellStyle name="Normal 2 3 10 3 2 3" xfId="3494" xr:uid="{00000000-0005-0000-0000-0000240E0000}"/>
    <cellStyle name="Normal 2 3 10 3 2 3 2" xfId="8724" xr:uid="{00000000-0005-0000-0000-0000250E0000}"/>
    <cellStyle name="Normal 2 3 10 3 2 4" xfId="7226" xr:uid="{00000000-0005-0000-0000-0000260E0000}"/>
    <cellStyle name="Normal 2 3 10 3 3" xfId="1230" xr:uid="{00000000-0005-0000-0000-0000270E0000}"/>
    <cellStyle name="Normal 2 3 10 3 3 2" xfId="4253" xr:uid="{00000000-0005-0000-0000-0000280E0000}"/>
    <cellStyle name="Normal 2 3 10 3 3 2 2" xfId="9483" xr:uid="{00000000-0005-0000-0000-0000290E0000}"/>
    <cellStyle name="Normal 2 3 10 3 3 3" xfId="6461" xr:uid="{00000000-0005-0000-0000-00002A0E0000}"/>
    <cellStyle name="Normal 2 3 10 3 4" xfId="2729" xr:uid="{00000000-0005-0000-0000-00002B0E0000}"/>
    <cellStyle name="Normal 2 3 10 3 4 2" xfId="7959" xr:uid="{00000000-0005-0000-0000-00002C0E0000}"/>
    <cellStyle name="Normal 2 3 10 3 5" xfId="5491" xr:uid="{00000000-0005-0000-0000-00002D0E0000}"/>
    <cellStyle name="Normal 2 3 10 4" xfId="1641" xr:uid="{00000000-0005-0000-0000-00002E0E0000}"/>
    <cellStyle name="Normal 2 3 10 4 2" xfId="4664" xr:uid="{00000000-0005-0000-0000-00002F0E0000}"/>
    <cellStyle name="Normal 2 3 10 4 2 2" xfId="9894" xr:uid="{00000000-0005-0000-0000-0000300E0000}"/>
    <cellStyle name="Normal 2 3 10 4 3" xfId="3140" xr:uid="{00000000-0005-0000-0000-0000310E0000}"/>
    <cellStyle name="Normal 2 3 10 4 3 2" xfId="8370" xr:uid="{00000000-0005-0000-0000-0000320E0000}"/>
    <cellStyle name="Normal 2 3 10 4 4" xfId="6872" xr:uid="{00000000-0005-0000-0000-0000330E0000}"/>
    <cellStyle name="Normal 2 3 10 5" xfId="876" xr:uid="{00000000-0005-0000-0000-0000340E0000}"/>
    <cellStyle name="Normal 2 3 10 5 2" xfId="3899" xr:uid="{00000000-0005-0000-0000-0000350E0000}"/>
    <cellStyle name="Normal 2 3 10 5 2 2" xfId="9129" xr:uid="{00000000-0005-0000-0000-0000360E0000}"/>
    <cellStyle name="Normal 2 3 10 5 3" xfId="6107" xr:uid="{00000000-0005-0000-0000-0000370E0000}"/>
    <cellStyle name="Normal 2 3 10 6" xfId="2375" xr:uid="{00000000-0005-0000-0000-0000380E0000}"/>
    <cellStyle name="Normal 2 3 10 6 2" xfId="7605" xr:uid="{00000000-0005-0000-0000-0000390E0000}"/>
    <cellStyle name="Normal 2 3 10 7" xfId="5488" xr:uid="{00000000-0005-0000-0000-00003A0E0000}"/>
    <cellStyle name="Normal 2 3 11" xfId="252" xr:uid="{00000000-0005-0000-0000-00003B0E0000}"/>
    <cellStyle name="Normal 2 3 11 2" xfId="253" xr:uid="{00000000-0005-0000-0000-00003C0E0000}"/>
    <cellStyle name="Normal 2 3 11 2 2" xfId="254" xr:uid="{00000000-0005-0000-0000-00003D0E0000}"/>
    <cellStyle name="Normal 2 3 11 2 2 2" xfId="2184" xr:uid="{00000000-0005-0000-0000-00003E0E0000}"/>
    <cellStyle name="Normal 2 3 11 2 2 2 2" xfId="5207" xr:uid="{00000000-0005-0000-0000-00003F0E0000}"/>
    <cellStyle name="Normal 2 3 11 2 2 2 2 2" xfId="10437" xr:uid="{00000000-0005-0000-0000-0000400E0000}"/>
    <cellStyle name="Normal 2 3 11 2 2 2 3" xfId="3683" xr:uid="{00000000-0005-0000-0000-0000410E0000}"/>
    <cellStyle name="Normal 2 3 11 2 2 2 3 2" xfId="8913" xr:uid="{00000000-0005-0000-0000-0000420E0000}"/>
    <cellStyle name="Normal 2 3 11 2 2 2 4" xfId="7415" xr:uid="{00000000-0005-0000-0000-0000430E0000}"/>
    <cellStyle name="Normal 2 3 11 2 2 3" xfId="1419" xr:uid="{00000000-0005-0000-0000-0000440E0000}"/>
    <cellStyle name="Normal 2 3 11 2 2 3 2" xfId="4442" xr:uid="{00000000-0005-0000-0000-0000450E0000}"/>
    <cellStyle name="Normal 2 3 11 2 2 3 2 2" xfId="9672" xr:uid="{00000000-0005-0000-0000-0000460E0000}"/>
    <cellStyle name="Normal 2 3 11 2 2 3 3" xfId="6650" xr:uid="{00000000-0005-0000-0000-0000470E0000}"/>
    <cellStyle name="Normal 2 3 11 2 2 4" xfId="2918" xr:uid="{00000000-0005-0000-0000-0000480E0000}"/>
    <cellStyle name="Normal 2 3 11 2 2 4 2" xfId="8148" xr:uid="{00000000-0005-0000-0000-0000490E0000}"/>
    <cellStyle name="Normal 2 3 11 2 2 5" xfId="5494" xr:uid="{00000000-0005-0000-0000-00004A0E0000}"/>
    <cellStyle name="Normal 2 3 11 2 3" xfId="1830" xr:uid="{00000000-0005-0000-0000-00004B0E0000}"/>
    <cellStyle name="Normal 2 3 11 2 3 2" xfId="4853" xr:uid="{00000000-0005-0000-0000-00004C0E0000}"/>
    <cellStyle name="Normal 2 3 11 2 3 2 2" xfId="10083" xr:uid="{00000000-0005-0000-0000-00004D0E0000}"/>
    <cellStyle name="Normal 2 3 11 2 3 3" xfId="3329" xr:uid="{00000000-0005-0000-0000-00004E0E0000}"/>
    <cellStyle name="Normal 2 3 11 2 3 3 2" xfId="8559" xr:uid="{00000000-0005-0000-0000-00004F0E0000}"/>
    <cellStyle name="Normal 2 3 11 2 3 4" xfId="7061" xr:uid="{00000000-0005-0000-0000-0000500E0000}"/>
    <cellStyle name="Normal 2 3 11 2 4" xfId="1065" xr:uid="{00000000-0005-0000-0000-0000510E0000}"/>
    <cellStyle name="Normal 2 3 11 2 4 2" xfId="4088" xr:uid="{00000000-0005-0000-0000-0000520E0000}"/>
    <cellStyle name="Normal 2 3 11 2 4 2 2" xfId="9318" xr:uid="{00000000-0005-0000-0000-0000530E0000}"/>
    <cellStyle name="Normal 2 3 11 2 4 3" xfId="6296" xr:uid="{00000000-0005-0000-0000-0000540E0000}"/>
    <cellStyle name="Normal 2 3 11 2 5" xfId="2564" xr:uid="{00000000-0005-0000-0000-0000550E0000}"/>
    <cellStyle name="Normal 2 3 11 2 5 2" xfId="7794" xr:uid="{00000000-0005-0000-0000-0000560E0000}"/>
    <cellStyle name="Normal 2 3 11 2 6" xfId="5493" xr:uid="{00000000-0005-0000-0000-0000570E0000}"/>
    <cellStyle name="Normal 2 3 11 3" xfId="255" xr:uid="{00000000-0005-0000-0000-0000580E0000}"/>
    <cellStyle name="Normal 2 3 11 3 2" xfId="2007" xr:uid="{00000000-0005-0000-0000-0000590E0000}"/>
    <cellStyle name="Normal 2 3 11 3 2 2" xfId="5030" xr:uid="{00000000-0005-0000-0000-00005A0E0000}"/>
    <cellStyle name="Normal 2 3 11 3 2 2 2" xfId="10260" xr:uid="{00000000-0005-0000-0000-00005B0E0000}"/>
    <cellStyle name="Normal 2 3 11 3 2 3" xfId="3506" xr:uid="{00000000-0005-0000-0000-00005C0E0000}"/>
    <cellStyle name="Normal 2 3 11 3 2 3 2" xfId="8736" xr:uid="{00000000-0005-0000-0000-00005D0E0000}"/>
    <cellStyle name="Normal 2 3 11 3 2 4" xfId="7238" xr:uid="{00000000-0005-0000-0000-00005E0E0000}"/>
    <cellStyle name="Normal 2 3 11 3 3" xfId="1242" xr:uid="{00000000-0005-0000-0000-00005F0E0000}"/>
    <cellStyle name="Normal 2 3 11 3 3 2" xfId="4265" xr:uid="{00000000-0005-0000-0000-0000600E0000}"/>
    <cellStyle name="Normal 2 3 11 3 3 2 2" xfId="9495" xr:uid="{00000000-0005-0000-0000-0000610E0000}"/>
    <cellStyle name="Normal 2 3 11 3 3 3" xfId="6473" xr:uid="{00000000-0005-0000-0000-0000620E0000}"/>
    <cellStyle name="Normal 2 3 11 3 4" xfId="2741" xr:uid="{00000000-0005-0000-0000-0000630E0000}"/>
    <cellStyle name="Normal 2 3 11 3 4 2" xfId="7971" xr:uid="{00000000-0005-0000-0000-0000640E0000}"/>
    <cellStyle name="Normal 2 3 11 3 5" xfId="5495" xr:uid="{00000000-0005-0000-0000-0000650E0000}"/>
    <cellStyle name="Normal 2 3 11 4" xfId="1653" xr:uid="{00000000-0005-0000-0000-0000660E0000}"/>
    <cellStyle name="Normal 2 3 11 4 2" xfId="4676" xr:uid="{00000000-0005-0000-0000-0000670E0000}"/>
    <cellStyle name="Normal 2 3 11 4 2 2" xfId="9906" xr:uid="{00000000-0005-0000-0000-0000680E0000}"/>
    <cellStyle name="Normal 2 3 11 4 3" xfId="3152" xr:uid="{00000000-0005-0000-0000-0000690E0000}"/>
    <cellStyle name="Normal 2 3 11 4 3 2" xfId="8382" xr:uid="{00000000-0005-0000-0000-00006A0E0000}"/>
    <cellStyle name="Normal 2 3 11 4 4" xfId="6884" xr:uid="{00000000-0005-0000-0000-00006B0E0000}"/>
    <cellStyle name="Normal 2 3 11 5" xfId="888" xr:uid="{00000000-0005-0000-0000-00006C0E0000}"/>
    <cellStyle name="Normal 2 3 11 5 2" xfId="3911" xr:uid="{00000000-0005-0000-0000-00006D0E0000}"/>
    <cellStyle name="Normal 2 3 11 5 2 2" xfId="9141" xr:uid="{00000000-0005-0000-0000-00006E0E0000}"/>
    <cellStyle name="Normal 2 3 11 5 3" xfId="6119" xr:uid="{00000000-0005-0000-0000-00006F0E0000}"/>
    <cellStyle name="Normal 2 3 11 6" xfId="2387" xr:uid="{00000000-0005-0000-0000-0000700E0000}"/>
    <cellStyle name="Normal 2 3 11 6 2" xfId="7617" xr:uid="{00000000-0005-0000-0000-0000710E0000}"/>
    <cellStyle name="Normal 2 3 11 7" xfId="5492" xr:uid="{00000000-0005-0000-0000-0000720E0000}"/>
    <cellStyle name="Normal 2 3 12" xfId="256" xr:uid="{00000000-0005-0000-0000-0000730E0000}"/>
    <cellStyle name="Normal 2 3 12 2" xfId="257" xr:uid="{00000000-0005-0000-0000-0000740E0000}"/>
    <cellStyle name="Normal 2 3 12 2 2" xfId="2019" xr:uid="{00000000-0005-0000-0000-0000750E0000}"/>
    <cellStyle name="Normal 2 3 12 2 2 2" xfId="5042" xr:uid="{00000000-0005-0000-0000-0000760E0000}"/>
    <cellStyle name="Normal 2 3 12 2 2 2 2" xfId="10272" xr:uid="{00000000-0005-0000-0000-0000770E0000}"/>
    <cellStyle name="Normal 2 3 12 2 2 3" xfId="3518" xr:uid="{00000000-0005-0000-0000-0000780E0000}"/>
    <cellStyle name="Normal 2 3 12 2 2 3 2" xfId="8748" xr:uid="{00000000-0005-0000-0000-0000790E0000}"/>
    <cellStyle name="Normal 2 3 12 2 2 4" xfId="7250" xr:uid="{00000000-0005-0000-0000-00007A0E0000}"/>
    <cellStyle name="Normal 2 3 12 2 3" xfId="1254" xr:uid="{00000000-0005-0000-0000-00007B0E0000}"/>
    <cellStyle name="Normal 2 3 12 2 3 2" xfId="4277" xr:uid="{00000000-0005-0000-0000-00007C0E0000}"/>
    <cellStyle name="Normal 2 3 12 2 3 2 2" xfId="9507" xr:uid="{00000000-0005-0000-0000-00007D0E0000}"/>
    <cellStyle name="Normal 2 3 12 2 3 3" xfId="6485" xr:uid="{00000000-0005-0000-0000-00007E0E0000}"/>
    <cellStyle name="Normal 2 3 12 2 4" xfId="2753" xr:uid="{00000000-0005-0000-0000-00007F0E0000}"/>
    <cellStyle name="Normal 2 3 12 2 4 2" xfId="7983" xr:uid="{00000000-0005-0000-0000-0000800E0000}"/>
    <cellStyle name="Normal 2 3 12 2 5" xfId="5497" xr:uid="{00000000-0005-0000-0000-0000810E0000}"/>
    <cellStyle name="Normal 2 3 12 3" xfId="1665" xr:uid="{00000000-0005-0000-0000-0000820E0000}"/>
    <cellStyle name="Normal 2 3 12 3 2" xfId="4688" xr:uid="{00000000-0005-0000-0000-0000830E0000}"/>
    <cellStyle name="Normal 2 3 12 3 2 2" xfId="9918" xr:uid="{00000000-0005-0000-0000-0000840E0000}"/>
    <cellStyle name="Normal 2 3 12 3 3" xfId="3164" xr:uid="{00000000-0005-0000-0000-0000850E0000}"/>
    <cellStyle name="Normal 2 3 12 3 3 2" xfId="8394" xr:uid="{00000000-0005-0000-0000-0000860E0000}"/>
    <cellStyle name="Normal 2 3 12 3 4" xfId="6896" xr:uid="{00000000-0005-0000-0000-0000870E0000}"/>
    <cellStyle name="Normal 2 3 12 4" xfId="900" xr:uid="{00000000-0005-0000-0000-0000880E0000}"/>
    <cellStyle name="Normal 2 3 12 4 2" xfId="3923" xr:uid="{00000000-0005-0000-0000-0000890E0000}"/>
    <cellStyle name="Normal 2 3 12 4 2 2" xfId="9153" xr:uid="{00000000-0005-0000-0000-00008A0E0000}"/>
    <cellStyle name="Normal 2 3 12 4 3" xfId="6131" xr:uid="{00000000-0005-0000-0000-00008B0E0000}"/>
    <cellStyle name="Normal 2 3 12 5" xfId="2399" xr:uid="{00000000-0005-0000-0000-00008C0E0000}"/>
    <cellStyle name="Normal 2 3 12 5 2" xfId="7629" xr:uid="{00000000-0005-0000-0000-00008D0E0000}"/>
    <cellStyle name="Normal 2 3 12 6" xfId="5496" xr:uid="{00000000-0005-0000-0000-00008E0E0000}"/>
    <cellStyle name="Normal 2 3 13" xfId="258" xr:uid="{00000000-0005-0000-0000-00008F0E0000}"/>
    <cellStyle name="Normal 2 3 13 2" xfId="1842" xr:uid="{00000000-0005-0000-0000-0000900E0000}"/>
    <cellStyle name="Normal 2 3 13 2 2" xfId="4865" xr:uid="{00000000-0005-0000-0000-0000910E0000}"/>
    <cellStyle name="Normal 2 3 13 2 2 2" xfId="10095" xr:uid="{00000000-0005-0000-0000-0000920E0000}"/>
    <cellStyle name="Normal 2 3 13 2 3" xfId="3341" xr:uid="{00000000-0005-0000-0000-0000930E0000}"/>
    <cellStyle name="Normal 2 3 13 2 3 2" xfId="8571" xr:uid="{00000000-0005-0000-0000-0000940E0000}"/>
    <cellStyle name="Normal 2 3 13 2 4" xfId="7073" xr:uid="{00000000-0005-0000-0000-0000950E0000}"/>
    <cellStyle name="Normal 2 3 13 3" xfId="1077" xr:uid="{00000000-0005-0000-0000-0000960E0000}"/>
    <cellStyle name="Normal 2 3 13 3 2" xfId="4100" xr:uid="{00000000-0005-0000-0000-0000970E0000}"/>
    <cellStyle name="Normal 2 3 13 3 2 2" xfId="9330" xr:uid="{00000000-0005-0000-0000-0000980E0000}"/>
    <cellStyle name="Normal 2 3 13 3 3" xfId="6308" xr:uid="{00000000-0005-0000-0000-0000990E0000}"/>
    <cellStyle name="Normal 2 3 13 4" xfId="2576" xr:uid="{00000000-0005-0000-0000-00009A0E0000}"/>
    <cellStyle name="Normal 2 3 13 4 2" xfId="7806" xr:uid="{00000000-0005-0000-0000-00009B0E0000}"/>
    <cellStyle name="Normal 2 3 13 5" xfId="5498" xr:uid="{00000000-0005-0000-0000-00009C0E0000}"/>
    <cellStyle name="Normal 2 3 14" xfId="1488" xr:uid="{00000000-0005-0000-0000-00009D0E0000}"/>
    <cellStyle name="Normal 2 3 14 2" xfId="4511" xr:uid="{00000000-0005-0000-0000-00009E0E0000}"/>
    <cellStyle name="Normal 2 3 14 2 2" xfId="9741" xr:uid="{00000000-0005-0000-0000-00009F0E0000}"/>
    <cellStyle name="Normal 2 3 14 3" xfId="2987" xr:uid="{00000000-0005-0000-0000-0000A00E0000}"/>
    <cellStyle name="Normal 2 3 14 3 2" xfId="8217" xr:uid="{00000000-0005-0000-0000-0000A10E0000}"/>
    <cellStyle name="Normal 2 3 14 4" xfId="6719" xr:uid="{00000000-0005-0000-0000-0000A20E0000}"/>
    <cellStyle name="Normal 2 3 15" xfId="1430" xr:uid="{00000000-0005-0000-0000-0000A30E0000}"/>
    <cellStyle name="Normal 2 3 15 2" xfId="4453" xr:uid="{00000000-0005-0000-0000-0000A40E0000}"/>
    <cellStyle name="Normal 2 3 15 2 2" xfId="9683" xr:uid="{00000000-0005-0000-0000-0000A50E0000}"/>
    <cellStyle name="Normal 2 3 15 3" xfId="2929" xr:uid="{00000000-0005-0000-0000-0000A60E0000}"/>
    <cellStyle name="Normal 2 3 15 3 2" xfId="8159" xr:uid="{00000000-0005-0000-0000-0000A70E0000}"/>
    <cellStyle name="Normal 2 3 15 4" xfId="6661" xr:uid="{00000000-0005-0000-0000-0000A80E0000}"/>
    <cellStyle name="Normal 2 3 16" xfId="2196" xr:uid="{00000000-0005-0000-0000-0000A90E0000}"/>
    <cellStyle name="Normal 2 3 16 2" xfId="5219" xr:uid="{00000000-0005-0000-0000-0000AA0E0000}"/>
    <cellStyle name="Normal 2 3 16 2 2" xfId="10449" xr:uid="{00000000-0005-0000-0000-0000AB0E0000}"/>
    <cellStyle name="Normal 2 3 16 3" xfId="3695" xr:uid="{00000000-0005-0000-0000-0000AC0E0000}"/>
    <cellStyle name="Normal 2 3 16 3 2" xfId="8925" xr:uid="{00000000-0005-0000-0000-0000AD0E0000}"/>
    <cellStyle name="Normal 2 3 16 4" xfId="7427" xr:uid="{00000000-0005-0000-0000-0000AE0E0000}"/>
    <cellStyle name="Normal 2 3 17" xfId="2210" xr:uid="{00000000-0005-0000-0000-0000AF0E0000}"/>
    <cellStyle name="Normal 2 3 17 2" xfId="5232" xr:uid="{00000000-0005-0000-0000-0000B00E0000}"/>
    <cellStyle name="Normal 2 3 17 2 2" xfId="10462" xr:uid="{00000000-0005-0000-0000-0000B10E0000}"/>
    <cellStyle name="Normal 2 3 17 3" xfId="3708" xr:uid="{00000000-0005-0000-0000-0000B20E0000}"/>
    <cellStyle name="Normal 2 3 17 3 2" xfId="8938" xr:uid="{00000000-0005-0000-0000-0000B30E0000}"/>
    <cellStyle name="Normal 2 3 17 4" xfId="7440" xr:uid="{00000000-0005-0000-0000-0000B40E0000}"/>
    <cellStyle name="Normal 2 3 18" xfId="723" xr:uid="{00000000-0005-0000-0000-0000B50E0000}"/>
    <cellStyle name="Normal 2 3 18 2" xfId="3721" xr:uid="{00000000-0005-0000-0000-0000B60E0000}"/>
    <cellStyle name="Normal 2 3 18 2 2" xfId="8951" xr:uid="{00000000-0005-0000-0000-0000B70E0000}"/>
    <cellStyle name="Normal 2 3 18 3" xfId="5954" xr:uid="{00000000-0005-0000-0000-0000B80E0000}"/>
    <cellStyle name="Normal 2 3 19" xfId="3734" xr:uid="{00000000-0005-0000-0000-0000B90E0000}"/>
    <cellStyle name="Normal 2 3 19 2" xfId="8964" xr:uid="{00000000-0005-0000-0000-0000BA0E0000}"/>
    <cellStyle name="Normal 2 3 2" xfId="259" xr:uid="{00000000-0005-0000-0000-0000BB0E0000}"/>
    <cellStyle name="Normal 2 3 2 2" xfId="260" xr:uid="{00000000-0005-0000-0000-0000BC0E0000}"/>
    <cellStyle name="Normal 2 3 2 2 2" xfId="261" xr:uid="{00000000-0005-0000-0000-0000BD0E0000}"/>
    <cellStyle name="Normal 2 3 2 2 2 2" xfId="262" xr:uid="{00000000-0005-0000-0000-0000BE0E0000}"/>
    <cellStyle name="Normal 2 3 2 2 2 2 2" xfId="2113" xr:uid="{00000000-0005-0000-0000-0000BF0E0000}"/>
    <cellStyle name="Normal 2 3 2 2 2 2 2 2" xfId="5136" xr:uid="{00000000-0005-0000-0000-0000C00E0000}"/>
    <cellStyle name="Normal 2 3 2 2 2 2 2 2 2" xfId="10366" xr:uid="{00000000-0005-0000-0000-0000C10E0000}"/>
    <cellStyle name="Normal 2 3 2 2 2 2 2 3" xfId="3612" xr:uid="{00000000-0005-0000-0000-0000C20E0000}"/>
    <cellStyle name="Normal 2 3 2 2 2 2 2 3 2" xfId="8842" xr:uid="{00000000-0005-0000-0000-0000C30E0000}"/>
    <cellStyle name="Normal 2 3 2 2 2 2 2 4" xfId="7344" xr:uid="{00000000-0005-0000-0000-0000C40E0000}"/>
    <cellStyle name="Normal 2 3 2 2 2 2 3" xfId="1348" xr:uid="{00000000-0005-0000-0000-0000C50E0000}"/>
    <cellStyle name="Normal 2 3 2 2 2 2 3 2" xfId="4371" xr:uid="{00000000-0005-0000-0000-0000C60E0000}"/>
    <cellStyle name="Normal 2 3 2 2 2 2 3 2 2" xfId="9601" xr:uid="{00000000-0005-0000-0000-0000C70E0000}"/>
    <cellStyle name="Normal 2 3 2 2 2 2 3 3" xfId="6579" xr:uid="{00000000-0005-0000-0000-0000C80E0000}"/>
    <cellStyle name="Normal 2 3 2 2 2 2 4" xfId="2847" xr:uid="{00000000-0005-0000-0000-0000C90E0000}"/>
    <cellStyle name="Normal 2 3 2 2 2 2 4 2" xfId="8077" xr:uid="{00000000-0005-0000-0000-0000CA0E0000}"/>
    <cellStyle name="Normal 2 3 2 2 2 2 5" xfId="5502" xr:uid="{00000000-0005-0000-0000-0000CB0E0000}"/>
    <cellStyle name="Normal 2 3 2 2 2 3" xfId="1759" xr:uid="{00000000-0005-0000-0000-0000CC0E0000}"/>
    <cellStyle name="Normal 2 3 2 2 2 3 2" xfId="4782" xr:uid="{00000000-0005-0000-0000-0000CD0E0000}"/>
    <cellStyle name="Normal 2 3 2 2 2 3 2 2" xfId="10012" xr:uid="{00000000-0005-0000-0000-0000CE0E0000}"/>
    <cellStyle name="Normal 2 3 2 2 2 3 3" xfId="3258" xr:uid="{00000000-0005-0000-0000-0000CF0E0000}"/>
    <cellStyle name="Normal 2 3 2 2 2 3 3 2" xfId="8488" xr:uid="{00000000-0005-0000-0000-0000D00E0000}"/>
    <cellStyle name="Normal 2 3 2 2 2 3 4" xfId="6990" xr:uid="{00000000-0005-0000-0000-0000D10E0000}"/>
    <cellStyle name="Normal 2 3 2 2 2 4" xfId="994" xr:uid="{00000000-0005-0000-0000-0000D20E0000}"/>
    <cellStyle name="Normal 2 3 2 2 2 4 2" xfId="4017" xr:uid="{00000000-0005-0000-0000-0000D30E0000}"/>
    <cellStyle name="Normal 2 3 2 2 2 4 2 2" xfId="9247" xr:uid="{00000000-0005-0000-0000-0000D40E0000}"/>
    <cellStyle name="Normal 2 3 2 2 2 4 3" xfId="6225" xr:uid="{00000000-0005-0000-0000-0000D50E0000}"/>
    <cellStyle name="Normal 2 3 2 2 2 5" xfId="2493" xr:uid="{00000000-0005-0000-0000-0000D60E0000}"/>
    <cellStyle name="Normal 2 3 2 2 2 5 2" xfId="7723" xr:uid="{00000000-0005-0000-0000-0000D70E0000}"/>
    <cellStyle name="Normal 2 3 2 2 2 6" xfId="5501" xr:uid="{00000000-0005-0000-0000-0000D80E0000}"/>
    <cellStyle name="Normal 2 3 2 2 3" xfId="263" xr:uid="{00000000-0005-0000-0000-0000D90E0000}"/>
    <cellStyle name="Normal 2 3 2 2 3 2" xfId="1936" xr:uid="{00000000-0005-0000-0000-0000DA0E0000}"/>
    <cellStyle name="Normal 2 3 2 2 3 2 2" xfId="4959" xr:uid="{00000000-0005-0000-0000-0000DB0E0000}"/>
    <cellStyle name="Normal 2 3 2 2 3 2 2 2" xfId="10189" xr:uid="{00000000-0005-0000-0000-0000DC0E0000}"/>
    <cellStyle name="Normal 2 3 2 2 3 2 3" xfId="3435" xr:uid="{00000000-0005-0000-0000-0000DD0E0000}"/>
    <cellStyle name="Normal 2 3 2 2 3 2 3 2" xfId="8665" xr:uid="{00000000-0005-0000-0000-0000DE0E0000}"/>
    <cellStyle name="Normal 2 3 2 2 3 2 4" xfId="7167" xr:uid="{00000000-0005-0000-0000-0000DF0E0000}"/>
    <cellStyle name="Normal 2 3 2 2 3 3" xfId="1171" xr:uid="{00000000-0005-0000-0000-0000E00E0000}"/>
    <cellStyle name="Normal 2 3 2 2 3 3 2" xfId="4194" xr:uid="{00000000-0005-0000-0000-0000E10E0000}"/>
    <cellStyle name="Normal 2 3 2 2 3 3 2 2" xfId="9424" xr:uid="{00000000-0005-0000-0000-0000E20E0000}"/>
    <cellStyle name="Normal 2 3 2 2 3 3 3" xfId="6402" xr:uid="{00000000-0005-0000-0000-0000E30E0000}"/>
    <cellStyle name="Normal 2 3 2 2 3 4" xfId="2670" xr:uid="{00000000-0005-0000-0000-0000E40E0000}"/>
    <cellStyle name="Normal 2 3 2 2 3 4 2" xfId="7900" xr:uid="{00000000-0005-0000-0000-0000E50E0000}"/>
    <cellStyle name="Normal 2 3 2 2 3 5" xfId="5503" xr:uid="{00000000-0005-0000-0000-0000E60E0000}"/>
    <cellStyle name="Normal 2 3 2 2 4" xfId="1582" xr:uid="{00000000-0005-0000-0000-0000E70E0000}"/>
    <cellStyle name="Normal 2 3 2 2 4 2" xfId="4605" xr:uid="{00000000-0005-0000-0000-0000E80E0000}"/>
    <cellStyle name="Normal 2 3 2 2 4 2 2" xfId="9835" xr:uid="{00000000-0005-0000-0000-0000E90E0000}"/>
    <cellStyle name="Normal 2 3 2 2 4 3" xfId="3081" xr:uid="{00000000-0005-0000-0000-0000EA0E0000}"/>
    <cellStyle name="Normal 2 3 2 2 4 3 2" xfId="8311" xr:uid="{00000000-0005-0000-0000-0000EB0E0000}"/>
    <cellStyle name="Normal 2 3 2 2 4 4" xfId="6813" xr:uid="{00000000-0005-0000-0000-0000EC0E0000}"/>
    <cellStyle name="Normal 2 3 2 2 5" xfId="817" xr:uid="{00000000-0005-0000-0000-0000ED0E0000}"/>
    <cellStyle name="Normal 2 3 2 2 5 2" xfId="3840" xr:uid="{00000000-0005-0000-0000-0000EE0E0000}"/>
    <cellStyle name="Normal 2 3 2 2 5 2 2" xfId="9070" xr:uid="{00000000-0005-0000-0000-0000EF0E0000}"/>
    <cellStyle name="Normal 2 3 2 2 5 3" xfId="6048" xr:uid="{00000000-0005-0000-0000-0000F00E0000}"/>
    <cellStyle name="Normal 2 3 2 2 6" xfId="2316" xr:uid="{00000000-0005-0000-0000-0000F10E0000}"/>
    <cellStyle name="Normal 2 3 2 2 6 2" xfId="7546" xr:uid="{00000000-0005-0000-0000-0000F20E0000}"/>
    <cellStyle name="Normal 2 3 2 2 7" xfId="5500" xr:uid="{00000000-0005-0000-0000-0000F30E0000}"/>
    <cellStyle name="Normal 2 3 2 3" xfId="264" xr:uid="{00000000-0005-0000-0000-0000F40E0000}"/>
    <cellStyle name="Normal 2 3 2 3 2" xfId="265" xr:uid="{00000000-0005-0000-0000-0000F50E0000}"/>
    <cellStyle name="Normal 2 3 2 3 2 2" xfId="2031" xr:uid="{00000000-0005-0000-0000-0000F60E0000}"/>
    <cellStyle name="Normal 2 3 2 3 2 2 2" xfId="5054" xr:uid="{00000000-0005-0000-0000-0000F70E0000}"/>
    <cellStyle name="Normal 2 3 2 3 2 2 2 2" xfId="10284" xr:uid="{00000000-0005-0000-0000-0000F80E0000}"/>
    <cellStyle name="Normal 2 3 2 3 2 2 3" xfId="3530" xr:uid="{00000000-0005-0000-0000-0000F90E0000}"/>
    <cellStyle name="Normal 2 3 2 3 2 2 3 2" xfId="8760" xr:uid="{00000000-0005-0000-0000-0000FA0E0000}"/>
    <cellStyle name="Normal 2 3 2 3 2 2 4" xfId="7262" xr:uid="{00000000-0005-0000-0000-0000FB0E0000}"/>
    <cellStyle name="Normal 2 3 2 3 2 3" xfId="1266" xr:uid="{00000000-0005-0000-0000-0000FC0E0000}"/>
    <cellStyle name="Normal 2 3 2 3 2 3 2" xfId="4289" xr:uid="{00000000-0005-0000-0000-0000FD0E0000}"/>
    <cellStyle name="Normal 2 3 2 3 2 3 2 2" xfId="9519" xr:uid="{00000000-0005-0000-0000-0000FE0E0000}"/>
    <cellStyle name="Normal 2 3 2 3 2 3 3" xfId="6497" xr:uid="{00000000-0005-0000-0000-0000FF0E0000}"/>
    <cellStyle name="Normal 2 3 2 3 2 4" xfId="2765" xr:uid="{00000000-0005-0000-0000-0000000F0000}"/>
    <cellStyle name="Normal 2 3 2 3 2 4 2" xfId="7995" xr:uid="{00000000-0005-0000-0000-0000010F0000}"/>
    <cellStyle name="Normal 2 3 2 3 2 5" xfId="5505" xr:uid="{00000000-0005-0000-0000-0000020F0000}"/>
    <cellStyle name="Normal 2 3 2 3 3" xfId="1677" xr:uid="{00000000-0005-0000-0000-0000030F0000}"/>
    <cellStyle name="Normal 2 3 2 3 3 2" xfId="4700" xr:uid="{00000000-0005-0000-0000-0000040F0000}"/>
    <cellStyle name="Normal 2 3 2 3 3 2 2" xfId="9930" xr:uid="{00000000-0005-0000-0000-0000050F0000}"/>
    <cellStyle name="Normal 2 3 2 3 3 3" xfId="3176" xr:uid="{00000000-0005-0000-0000-0000060F0000}"/>
    <cellStyle name="Normal 2 3 2 3 3 3 2" xfId="8406" xr:uid="{00000000-0005-0000-0000-0000070F0000}"/>
    <cellStyle name="Normal 2 3 2 3 3 4" xfId="6908" xr:uid="{00000000-0005-0000-0000-0000080F0000}"/>
    <cellStyle name="Normal 2 3 2 3 4" xfId="912" xr:uid="{00000000-0005-0000-0000-0000090F0000}"/>
    <cellStyle name="Normal 2 3 2 3 4 2" xfId="3935" xr:uid="{00000000-0005-0000-0000-00000A0F0000}"/>
    <cellStyle name="Normal 2 3 2 3 4 2 2" xfId="9165" xr:uid="{00000000-0005-0000-0000-00000B0F0000}"/>
    <cellStyle name="Normal 2 3 2 3 4 3" xfId="6143" xr:uid="{00000000-0005-0000-0000-00000C0F0000}"/>
    <cellStyle name="Normal 2 3 2 3 5" xfId="2411" xr:uid="{00000000-0005-0000-0000-00000D0F0000}"/>
    <cellStyle name="Normal 2 3 2 3 5 2" xfId="7641" xr:uid="{00000000-0005-0000-0000-00000E0F0000}"/>
    <cellStyle name="Normal 2 3 2 3 6" xfId="5504" xr:uid="{00000000-0005-0000-0000-00000F0F0000}"/>
    <cellStyle name="Normal 2 3 2 4" xfId="266" xr:uid="{00000000-0005-0000-0000-0000100F0000}"/>
    <cellStyle name="Normal 2 3 2 4 2" xfId="1854" xr:uid="{00000000-0005-0000-0000-0000110F0000}"/>
    <cellStyle name="Normal 2 3 2 4 2 2" xfId="4877" xr:uid="{00000000-0005-0000-0000-0000120F0000}"/>
    <cellStyle name="Normal 2 3 2 4 2 2 2" xfId="10107" xr:uid="{00000000-0005-0000-0000-0000130F0000}"/>
    <cellStyle name="Normal 2 3 2 4 2 3" xfId="3353" xr:uid="{00000000-0005-0000-0000-0000140F0000}"/>
    <cellStyle name="Normal 2 3 2 4 2 3 2" xfId="8583" xr:uid="{00000000-0005-0000-0000-0000150F0000}"/>
    <cellStyle name="Normal 2 3 2 4 2 4" xfId="7085" xr:uid="{00000000-0005-0000-0000-0000160F0000}"/>
    <cellStyle name="Normal 2 3 2 4 3" xfId="1089" xr:uid="{00000000-0005-0000-0000-0000170F0000}"/>
    <cellStyle name="Normal 2 3 2 4 3 2" xfId="4112" xr:uid="{00000000-0005-0000-0000-0000180F0000}"/>
    <cellStyle name="Normal 2 3 2 4 3 2 2" xfId="9342" xr:uid="{00000000-0005-0000-0000-0000190F0000}"/>
    <cellStyle name="Normal 2 3 2 4 3 3" xfId="6320" xr:uid="{00000000-0005-0000-0000-00001A0F0000}"/>
    <cellStyle name="Normal 2 3 2 4 4" xfId="2588" xr:uid="{00000000-0005-0000-0000-00001B0F0000}"/>
    <cellStyle name="Normal 2 3 2 4 4 2" xfId="7818" xr:uid="{00000000-0005-0000-0000-00001C0F0000}"/>
    <cellStyle name="Normal 2 3 2 4 5" xfId="5506" xr:uid="{00000000-0005-0000-0000-00001D0F0000}"/>
    <cellStyle name="Normal 2 3 2 5" xfId="1500" xr:uid="{00000000-0005-0000-0000-00001E0F0000}"/>
    <cellStyle name="Normal 2 3 2 5 2" xfId="4523" xr:uid="{00000000-0005-0000-0000-00001F0F0000}"/>
    <cellStyle name="Normal 2 3 2 5 2 2" xfId="9753" xr:uid="{00000000-0005-0000-0000-0000200F0000}"/>
    <cellStyle name="Normal 2 3 2 5 3" xfId="2999" xr:uid="{00000000-0005-0000-0000-0000210F0000}"/>
    <cellStyle name="Normal 2 3 2 5 3 2" xfId="8229" xr:uid="{00000000-0005-0000-0000-0000220F0000}"/>
    <cellStyle name="Normal 2 3 2 5 4" xfId="6731" xr:uid="{00000000-0005-0000-0000-0000230F0000}"/>
    <cellStyle name="Normal 2 3 2 6" xfId="1442" xr:uid="{00000000-0005-0000-0000-0000240F0000}"/>
    <cellStyle name="Normal 2 3 2 6 2" xfId="4465" xr:uid="{00000000-0005-0000-0000-0000250F0000}"/>
    <cellStyle name="Normal 2 3 2 6 2 2" xfId="9695" xr:uid="{00000000-0005-0000-0000-0000260F0000}"/>
    <cellStyle name="Normal 2 3 2 6 3" xfId="2941" xr:uid="{00000000-0005-0000-0000-0000270F0000}"/>
    <cellStyle name="Normal 2 3 2 6 3 2" xfId="8171" xr:uid="{00000000-0005-0000-0000-0000280F0000}"/>
    <cellStyle name="Normal 2 3 2 6 4" xfId="6673" xr:uid="{00000000-0005-0000-0000-0000290F0000}"/>
    <cellStyle name="Normal 2 3 2 7" xfId="735" xr:uid="{00000000-0005-0000-0000-00002A0F0000}"/>
    <cellStyle name="Normal 2 3 2 7 2" xfId="3758" xr:uid="{00000000-0005-0000-0000-00002B0F0000}"/>
    <cellStyle name="Normal 2 3 2 7 2 2" xfId="8988" xr:uid="{00000000-0005-0000-0000-00002C0F0000}"/>
    <cellStyle name="Normal 2 3 2 7 3" xfId="5966" xr:uid="{00000000-0005-0000-0000-00002D0F0000}"/>
    <cellStyle name="Normal 2 3 2 8" xfId="2234" xr:uid="{00000000-0005-0000-0000-00002E0F0000}"/>
    <cellStyle name="Normal 2 3 2 8 2" xfId="7464" xr:uid="{00000000-0005-0000-0000-00002F0F0000}"/>
    <cellStyle name="Normal 2 3 2 9" xfId="5499" xr:uid="{00000000-0005-0000-0000-0000300F0000}"/>
    <cellStyle name="Normal 2 3 20" xfId="3746" xr:uid="{00000000-0005-0000-0000-0000310F0000}"/>
    <cellStyle name="Normal 2 3 20 2" xfId="8976" xr:uid="{00000000-0005-0000-0000-0000320F0000}"/>
    <cellStyle name="Normal 2 3 21" xfId="2222" xr:uid="{00000000-0005-0000-0000-0000330F0000}"/>
    <cellStyle name="Normal 2 3 21 2" xfId="7452" xr:uid="{00000000-0005-0000-0000-0000340F0000}"/>
    <cellStyle name="Normal 2 3 22" xfId="5487" xr:uid="{00000000-0005-0000-0000-0000350F0000}"/>
    <cellStyle name="Normal 2 3 3" xfId="267" xr:uid="{00000000-0005-0000-0000-0000360F0000}"/>
    <cellStyle name="Normal 2 3 3 2" xfId="268" xr:uid="{00000000-0005-0000-0000-0000370F0000}"/>
    <cellStyle name="Normal 2 3 3 2 2" xfId="269" xr:uid="{00000000-0005-0000-0000-0000380F0000}"/>
    <cellStyle name="Normal 2 3 3 2 2 2" xfId="270" xr:uid="{00000000-0005-0000-0000-0000390F0000}"/>
    <cellStyle name="Normal 2 3 3 2 2 2 2" xfId="2125" xr:uid="{00000000-0005-0000-0000-00003A0F0000}"/>
    <cellStyle name="Normal 2 3 3 2 2 2 2 2" xfId="5148" xr:uid="{00000000-0005-0000-0000-00003B0F0000}"/>
    <cellStyle name="Normal 2 3 3 2 2 2 2 2 2" xfId="10378" xr:uid="{00000000-0005-0000-0000-00003C0F0000}"/>
    <cellStyle name="Normal 2 3 3 2 2 2 2 3" xfId="3624" xr:uid="{00000000-0005-0000-0000-00003D0F0000}"/>
    <cellStyle name="Normal 2 3 3 2 2 2 2 3 2" xfId="8854" xr:uid="{00000000-0005-0000-0000-00003E0F0000}"/>
    <cellStyle name="Normal 2 3 3 2 2 2 2 4" xfId="7356" xr:uid="{00000000-0005-0000-0000-00003F0F0000}"/>
    <cellStyle name="Normal 2 3 3 2 2 2 3" xfId="1360" xr:uid="{00000000-0005-0000-0000-0000400F0000}"/>
    <cellStyle name="Normal 2 3 3 2 2 2 3 2" xfId="4383" xr:uid="{00000000-0005-0000-0000-0000410F0000}"/>
    <cellStyle name="Normal 2 3 3 2 2 2 3 2 2" xfId="9613" xr:uid="{00000000-0005-0000-0000-0000420F0000}"/>
    <cellStyle name="Normal 2 3 3 2 2 2 3 3" xfId="6591" xr:uid="{00000000-0005-0000-0000-0000430F0000}"/>
    <cellStyle name="Normal 2 3 3 2 2 2 4" xfId="2859" xr:uid="{00000000-0005-0000-0000-0000440F0000}"/>
    <cellStyle name="Normal 2 3 3 2 2 2 4 2" xfId="8089" xr:uid="{00000000-0005-0000-0000-0000450F0000}"/>
    <cellStyle name="Normal 2 3 3 2 2 2 5" xfId="5510" xr:uid="{00000000-0005-0000-0000-0000460F0000}"/>
    <cellStyle name="Normal 2 3 3 2 2 3" xfId="1771" xr:uid="{00000000-0005-0000-0000-0000470F0000}"/>
    <cellStyle name="Normal 2 3 3 2 2 3 2" xfId="4794" xr:uid="{00000000-0005-0000-0000-0000480F0000}"/>
    <cellStyle name="Normal 2 3 3 2 2 3 2 2" xfId="10024" xr:uid="{00000000-0005-0000-0000-0000490F0000}"/>
    <cellStyle name="Normal 2 3 3 2 2 3 3" xfId="3270" xr:uid="{00000000-0005-0000-0000-00004A0F0000}"/>
    <cellStyle name="Normal 2 3 3 2 2 3 3 2" xfId="8500" xr:uid="{00000000-0005-0000-0000-00004B0F0000}"/>
    <cellStyle name="Normal 2 3 3 2 2 3 4" xfId="7002" xr:uid="{00000000-0005-0000-0000-00004C0F0000}"/>
    <cellStyle name="Normal 2 3 3 2 2 4" xfId="1006" xr:uid="{00000000-0005-0000-0000-00004D0F0000}"/>
    <cellStyle name="Normal 2 3 3 2 2 4 2" xfId="4029" xr:uid="{00000000-0005-0000-0000-00004E0F0000}"/>
    <cellStyle name="Normal 2 3 3 2 2 4 2 2" xfId="9259" xr:uid="{00000000-0005-0000-0000-00004F0F0000}"/>
    <cellStyle name="Normal 2 3 3 2 2 4 3" xfId="6237" xr:uid="{00000000-0005-0000-0000-0000500F0000}"/>
    <cellStyle name="Normal 2 3 3 2 2 5" xfId="2505" xr:uid="{00000000-0005-0000-0000-0000510F0000}"/>
    <cellStyle name="Normal 2 3 3 2 2 5 2" xfId="7735" xr:uid="{00000000-0005-0000-0000-0000520F0000}"/>
    <cellStyle name="Normal 2 3 3 2 2 6" xfId="5509" xr:uid="{00000000-0005-0000-0000-0000530F0000}"/>
    <cellStyle name="Normal 2 3 3 2 3" xfId="271" xr:uid="{00000000-0005-0000-0000-0000540F0000}"/>
    <cellStyle name="Normal 2 3 3 2 3 2" xfId="1948" xr:uid="{00000000-0005-0000-0000-0000550F0000}"/>
    <cellStyle name="Normal 2 3 3 2 3 2 2" xfId="4971" xr:uid="{00000000-0005-0000-0000-0000560F0000}"/>
    <cellStyle name="Normal 2 3 3 2 3 2 2 2" xfId="10201" xr:uid="{00000000-0005-0000-0000-0000570F0000}"/>
    <cellStyle name="Normal 2 3 3 2 3 2 3" xfId="3447" xr:uid="{00000000-0005-0000-0000-0000580F0000}"/>
    <cellStyle name="Normal 2 3 3 2 3 2 3 2" xfId="8677" xr:uid="{00000000-0005-0000-0000-0000590F0000}"/>
    <cellStyle name="Normal 2 3 3 2 3 2 4" xfId="7179" xr:uid="{00000000-0005-0000-0000-00005A0F0000}"/>
    <cellStyle name="Normal 2 3 3 2 3 3" xfId="1183" xr:uid="{00000000-0005-0000-0000-00005B0F0000}"/>
    <cellStyle name="Normal 2 3 3 2 3 3 2" xfId="4206" xr:uid="{00000000-0005-0000-0000-00005C0F0000}"/>
    <cellStyle name="Normal 2 3 3 2 3 3 2 2" xfId="9436" xr:uid="{00000000-0005-0000-0000-00005D0F0000}"/>
    <cellStyle name="Normal 2 3 3 2 3 3 3" xfId="6414" xr:uid="{00000000-0005-0000-0000-00005E0F0000}"/>
    <cellStyle name="Normal 2 3 3 2 3 4" xfId="2682" xr:uid="{00000000-0005-0000-0000-00005F0F0000}"/>
    <cellStyle name="Normal 2 3 3 2 3 4 2" xfId="7912" xr:uid="{00000000-0005-0000-0000-0000600F0000}"/>
    <cellStyle name="Normal 2 3 3 2 3 5" xfId="5511" xr:uid="{00000000-0005-0000-0000-0000610F0000}"/>
    <cellStyle name="Normal 2 3 3 2 4" xfId="1594" xr:uid="{00000000-0005-0000-0000-0000620F0000}"/>
    <cellStyle name="Normal 2 3 3 2 4 2" xfId="4617" xr:uid="{00000000-0005-0000-0000-0000630F0000}"/>
    <cellStyle name="Normal 2 3 3 2 4 2 2" xfId="9847" xr:uid="{00000000-0005-0000-0000-0000640F0000}"/>
    <cellStyle name="Normal 2 3 3 2 4 3" xfId="3093" xr:uid="{00000000-0005-0000-0000-0000650F0000}"/>
    <cellStyle name="Normal 2 3 3 2 4 3 2" xfId="8323" xr:uid="{00000000-0005-0000-0000-0000660F0000}"/>
    <cellStyle name="Normal 2 3 3 2 4 4" xfId="6825" xr:uid="{00000000-0005-0000-0000-0000670F0000}"/>
    <cellStyle name="Normal 2 3 3 2 5" xfId="829" xr:uid="{00000000-0005-0000-0000-0000680F0000}"/>
    <cellStyle name="Normal 2 3 3 2 5 2" xfId="3852" xr:uid="{00000000-0005-0000-0000-0000690F0000}"/>
    <cellStyle name="Normal 2 3 3 2 5 2 2" xfId="9082" xr:uid="{00000000-0005-0000-0000-00006A0F0000}"/>
    <cellStyle name="Normal 2 3 3 2 5 3" xfId="6060" xr:uid="{00000000-0005-0000-0000-00006B0F0000}"/>
    <cellStyle name="Normal 2 3 3 2 6" xfId="2328" xr:uid="{00000000-0005-0000-0000-00006C0F0000}"/>
    <cellStyle name="Normal 2 3 3 2 6 2" xfId="7558" xr:uid="{00000000-0005-0000-0000-00006D0F0000}"/>
    <cellStyle name="Normal 2 3 3 2 7" xfId="5508" xr:uid="{00000000-0005-0000-0000-00006E0F0000}"/>
    <cellStyle name="Normal 2 3 3 3" xfId="272" xr:uid="{00000000-0005-0000-0000-00006F0F0000}"/>
    <cellStyle name="Normal 2 3 3 3 2" xfId="273" xr:uid="{00000000-0005-0000-0000-0000700F0000}"/>
    <cellStyle name="Normal 2 3 3 3 2 2" xfId="2043" xr:uid="{00000000-0005-0000-0000-0000710F0000}"/>
    <cellStyle name="Normal 2 3 3 3 2 2 2" xfId="5066" xr:uid="{00000000-0005-0000-0000-0000720F0000}"/>
    <cellStyle name="Normal 2 3 3 3 2 2 2 2" xfId="10296" xr:uid="{00000000-0005-0000-0000-0000730F0000}"/>
    <cellStyle name="Normal 2 3 3 3 2 2 3" xfId="3542" xr:uid="{00000000-0005-0000-0000-0000740F0000}"/>
    <cellStyle name="Normal 2 3 3 3 2 2 3 2" xfId="8772" xr:uid="{00000000-0005-0000-0000-0000750F0000}"/>
    <cellStyle name="Normal 2 3 3 3 2 2 4" xfId="7274" xr:uid="{00000000-0005-0000-0000-0000760F0000}"/>
    <cellStyle name="Normal 2 3 3 3 2 3" xfId="1278" xr:uid="{00000000-0005-0000-0000-0000770F0000}"/>
    <cellStyle name="Normal 2 3 3 3 2 3 2" xfId="4301" xr:uid="{00000000-0005-0000-0000-0000780F0000}"/>
    <cellStyle name="Normal 2 3 3 3 2 3 2 2" xfId="9531" xr:uid="{00000000-0005-0000-0000-0000790F0000}"/>
    <cellStyle name="Normal 2 3 3 3 2 3 3" xfId="6509" xr:uid="{00000000-0005-0000-0000-00007A0F0000}"/>
    <cellStyle name="Normal 2 3 3 3 2 4" xfId="2777" xr:uid="{00000000-0005-0000-0000-00007B0F0000}"/>
    <cellStyle name="Normal 2 3 3 3 2 4 2" xfId="8007" xr:uid="{00000000-0005-0000-0000-00007C0F0000}"/>
    <cellStyle name="Normal 2 3 3 3 2 5" xfId="5513" xr:uid="{00000000-0005-0000-0000-00007D0F0000}"/>
    <cellStyle name="Normal 2 3 3 3 3" xfId="1689" xr:uid="{00000000-0005-0000-0000-00007E0F0000}"/>
    <cellStyle name="Normal 2 3 3 3 3 2" xfId="4712" xr:uid="{00000000-0005-0000-0000-00007F0F0000}"/>
    <cellStyle name="Normal 2 3 3 3 3 2 2" xfId="9942" xr:uid="{00000000-0005-0000-0000-0000800F0000}"/>
    <cellStyle name="Normal 2 3 3 3 3 3" xfId="3188" xr:uid="{00000000-0005-0000-0000-0000810F0000}"/>
    <cellStyle name="Normal 2 3 3 3 3 3 2" xfId="8418" xr:uid="{00000000-0005-0000-0000-0000820F0000}"/>
    <cellStyle name="Normal 2 3 3 3 3 4" xfId="6920" xr:uid="{00000000-0005-0000-0000-0000830F0000}"/>
    <cellStyle name="Normal 2 3 3 3 4" xfId="924" xr:uid="{00000000-0005-0000-0000-0000840F0000}"/>
    <cellStyle name="Normal 2 3 3 3 4 2" xfId="3947" xr:uid="{00000000-0005-0000-0000-0000850F0000}"/>
    <cellStyle name="Normal 2 3 3 3 4 2 2" xfId="9177" xr:uid="{00000000-0005-0000-0000-0000860F0000}"/>
    <cellStyle name="Normal 2 3 3 3 4 3" xfId="6155" xr:uid="{00000000-0005-0000-0000-0000870F0000}"/>
    <cellStyle name="Normal 2 3 3 3 5" xfId="2423" xr:uid="{00000000-0005-0000-0000-0000880F0000}"/>
    <cellStyle name="Normal 2 3 3 3 5 2" xfId="7653" xr:uid="{00000000-0005-0000-0000-0000890F0000}"/>
    <cellStyle name="Normal 2 3 3 3 6" xfId="5512" xr:uid="{00000000-0005-0000-0000-00008A0F0000}"/>
    <cellStyle name="Normal 2 3 3 4" xfId="274" xr:uid="{00000000-0005-0000-0000-00008B0F0000}"/>
    <cellStyle name="Normal 2 3 3 4 2" xfId="1866" xr:uid="{00000000-0005-0000-0000-00008C0F0000}"/>
    <cellStyle name="Normal 2 3 3 4 2 2" xfId="4889" xr:uid="{00000000-0005-0000-0000-00008D0F0000}"/>
    <cellStyle name="Normal 2 3 3 4 2 2 2" xfId="10119" xr:uid="{00000000-0005-0000-0000-00008E0F0000}"/>
    <cellStyle name="Normal 2 3 3 4 2 3" xfId="3365" xr:uid="{00000000-0005-0000-0000-00008F0F0000}"/>
    <cellStyle name="Normal 2 3 3 4 2 3 2" xfId="8595" xr:uid="{00000000-0005-0000-0000-0000900F0000}"/>
    <cellStyle name="Normal 2 3 3 4 2 4" xfId="7097" xr:uid="{00000000-0005-0000-0000-0000910F0000}"/>
    <cellStyle name="Normal 2 3 3 4 3" xfId="1101" xr:uid="{00000000-0005-0000-0000-0000920F0000}"/>
    <cellStyle name="Normal 2 3 3 4 3 2" xfId="4124" xr:uid="{00000000-0005-0000-0000-0000930F0000}"/>
    <cellStyle name="Normal 2 3 3 4 3 2 2" xfId="9354" xr:uid="{00000000-0005-0000-0000-0000940F0000}"/>
    <cellStyle name="Normal 2 3 3 4 3 3" xfId="6332" xr:uid="{00000000-0005-0000-0000-0000950F0000}"/>
    <cellStyle name="Normal 2 3 3 4 4" xfId="2600" xr:uid="{00000000-0005-0000-0000-0000960F0000}"/>
    <cellStyle name="Normal 2 3 3 4 4 2" xfId="7830" xr:uid="{00000000-0005-0000-0000-0000970F0000}"/>
    <cellStyle name="Normal 2 3 3 4 5" xfId="5514" xr:uid="{00000000-0005-0000-0000-0000980F0000}"/>
    <cellStyle name="Normal 2 3 3 5" xfId="1512" xr:uid="{00000000-0005-0000-0000-0000990F0000}"/>
    <cellStyle name="Normal 2 3 3 5 2" xfId="4535" xr:uid="{00000000-0005-0000-0000-00009A0F0000}"/>
    <cellStyle name="Normal 2 3 3 5 2 2" xfId="9765" xr:uid="{00000000-0005-0000-0000-00009B0F0000}"/>
    <cellStyle name="Normal 2 3 3 5 3" xfId="3011" xr:uid="{00000000-0005-0000-0000-00009C0F0000}"/>
    <cellStyle name="Normal 2 3 3 5 3 2" xfId="8241" xr:uid="{00000000-0005-0000-0000-00009D0F0000}"/>
    <cellStyle name="Normal 2 3 3 5 4" xfId="6743" xr:uid="{00000000-0005-0000-0000-00009E0F0000}"/>
    <cellStyle name="Normal 2 3 3 6" xfId="1454" xr:uid="{00000000-0005-0000-0000-00009F0F0000}"/>
    <cellStyle name="Normal 2 3 3 6 2" xfId="4477" xr:uid="{00000000-0005-0000-0000-0000A00F0000}"/>
    <cellStyle name="Normal 2 3 3 6 2 2" xfId="9707" xr:uid="{00000000-0005-0000-0000-0000A10F0000}"/>
    <cellStyle name="Normal 2 3 3 6 3" xfId="2953" xr:uid="{00000000-0005-0000-0000-0000A20F0000}"/>
    <cellStyle name="Normal 2 3 3 6 3 2" xfId="8183" xr:uid="{00000000-0005-0000-0000-0000A30F0000}"/>
    <cellStyle name="Normal 2 3 3 6 4" xfId="6685" xr:uid="{00000000-0005-0000-0000-0000A40F0000}"/>
    <cellStyle name="Normal 2 3 3 7" xfId="747" xr:uid="{00000000-0005-0000-0000-0000A50F0000}"/>
    <cellStyle name="Normal 2 3 3 7 2" xfId="3770" xr:uid="{00000000-0005-0000-0000-0000A60F0000}"/>
    <cellStyle name="Normal 2 3 3 7 2 2" xfId="9000" xr:uid="{00000000-0005-0000-0000-0000A70F0000}"/>
    <cellStyle name="Normal 2 3 3 7 3" xfId="5978" xr:uid="{00000000-0005-0000-0000-0000A80F0000}"/>
    <cellStyle name="Normal 2 3 3 8" xfId="2246" xr:uid="{00000000-0005-0000-0000-0000A90F0000}"/>
    <cellStyle name="Normal 2 3 3 8 2" xfId="7476" xr:uid="{00000000-0005-0000-0000-0000AA0F0000}"/>
    <cellStyle name="Normal 2 3 3 9" xfId="5507" xr:uid="{00000000-0005-0000-0000-0000AB0F0000}"/>
    <cellStyle name="Normal 2 3 4" xfId="275" xr:uid="{00000000-0005-0000-0000-0000AC0F0000}"/>
    <cellStyle name="Normal 2 3 4 2" xfId="276" xr:uid="{00000000-0005-0000-0000-0000AD0F0000}"/>
    <cellStyle name="Normal 2 3 4 2 2" xfId="277" xr:uid="{00000000-0005-0000-0000-0000AE0F0000}"/>
    <cellStyle name="Normal 2 3 4 2 2 2" xfId="278" xr:uid="{00000000-0005-0000-0000-0000AF0F0000}"/>
    <cellStyle name="Normal 2 3 4 2 2 2 2" xfId="2137" xr:uid="{00000000-0005-0000-0000-0000B00F0000}"/>
    <cellStyle name="Normal 2 3 4 2 2 2 2 2" xfId="5160" xr:uid="{00000000-0005-0000-0000-0000B10F0000}"/>
    <cellStyle name="Normal 2 3 4 2 2 2 2 2 2" xfId="10390" xr:uid="{00000000-0005-0000-0000-0000B20F0000}"/>
    <cellStyle name="Normal 2 3 4 2 2 2 2 3" xfId="3636" xr:uid="{00000000-0005-0000-0000-0000B30F0000}"/>
    <cellStyle name="Normal 2 3 4 2 2 2 2 3 2" xfId="8866" xr:uid="{00000000-0005-0000-0000-0000B40F0000}"/>
    <cellStyle name="Normal 2 3 4 2 2 2 2 4" xfId="7368" xr:uid="{00000000-0005-0000-0000-0000B50F0000}"/>
    <cellStyle name="Normal 2 3 4 2 2 2 3" xfId="1372" xr:uid="{00000000-0005-0000-0000-0000B60F0000}"/>
    <cellStyle name="Normal 2 3 4 2 2 2 3 2" xfId="4395" xr:uid="{00000000-0005-0000-0000-0000B70F0000}"/>
    <cellStyle name="Normal 2 3 4 2 2 2 3 2 2" xfId="9625" xr:uid="{00000000-0005-0000-0000-0000B80F0000}"/>
    <cellStyle name="Normal 2 3 4 2 2 2 3 3" xfId="6603" xr:uid="{00000000-0005-0000-0000-0000B90F0000}"/>
    <cellStyle name="Normal 2 3 4 2 2 2 4" xfId="2871" xr:uid="{00000000-0005-0000-0000-0000BA0F0000}"/>
    <cellStyle name="Normal 2 3 4 2 2 2 4 2" xfId="8101" xr:uid="{00000000-0005-0000-0000-0000BB0F0000}"/>
    <cellStyle name="Normal 2 3 4 2 2 2 5" xfId="5518" xr:uid="{00000000-0005-0000-0000-0000BC0F0000}"/>
    <cellStyle name="Normal 2 3 4 2 2 3" xfId="1783" xr:uid="{00000000-0005-0000-0000-0000BD0F0000}"/>
    <cellStyle name="Normal 2 3 4 2 2 3 2" xfId="4806" xr:uid="{00000000-0005-0000-0000-0000BE0F0000}"/>
    <cellStyle name="Normal 2 3 4 2 2 3 2 2" xfId="10036" xr:uid="{00000000-0005-0000-0000-0000BF0F0000}"/>
    <cellStyle name="Normal 2 3 4 2 2 3 3" xfId="3282" xr:uid="{00000000-0005-0000-0000-0000C00F0000}"/>
    <cellStyle name="Normal 2 3 4 2 2 3 3 2" xfId="8512" xr:uid="{00000000-0005-0000-0000-0000C10F0000}"/>
    <cellStyle name="Normal 2 3 4 2 2 3 4" xfId="7014" xr:uid="{00000000-0005-0000-0000-0000C20F0000}"/>
    <cellStyle name="Normal 2 3 4 2 2 4" xfId="1018" xr:uid="{00000000-0005-0000-0000-0000C30F0000}"/>
    <cellStyle name="Normal 2 3 4 2 2 4 2" xfId="4041" xr:uid="{00000000-0005-0000-0000-0000C40F0000}"/>
    <cellStyle name="Normal 2 3 4 2 2 4 2 2" xfId="9271" xr:uid="{00000000-0005-0000-0000-0000C50F0000}"/>
    <cellStyle name="Normal 2 3 4 2 2 4 3" xfId="6249" xr:uid="{00000000-0005-0000-0000-0000C60F0000}"/>
    <cellStyle name="Normal 2 3 4 2 2 5" xfId="2517" xr:uid="{00000000-0005-0000-0000-0000C70F0000}"/>
    <cellStyle name="Normal 2 3 4 2 2 5 2" xfId="7747" xr:uid="{00000000-0005-0000-0000-0000C80F0000}"/>
    <cellStyle name="Normal 2 3 4 2 2 6" xfId="5517" xr:uid="{00000000-0005-0000-0000-0000C90F0000}"/>
    <cellStyle name="Normal 2 3 4 2 3" xfId="279" xr:uid="{00000000-0005-0000-0000-0000CA0F0000}"/>
    <cellStyle name="Normal 2 3 4 2 3 2" xfId="1960" xr:uid="{00000000-0005-0000-0000-0000CB0F0000}"/>
    <cellStyle name="Normal 2 3 4 2 3 2 2" xfId="4983" xr:uid="{00000000-0005-0000-0000-0000CC0F0000}"/>
    <cellStyle name="Normal 2 3 4 2 3 2 2 2" xfId="10213" xr:uid="{00000000-0005-0000-0000-0000CD0F0000}"/>
    <cellStyle name="Normal 2 3 4 2 3 2 3" xfId="3459" xr:uid="{00000000-0005-0000-0000-0000CE0F0000}"/>
    <cellStyle name="Normal 2 3 4 2 3 2 3 2" xfId="8689" xr:uid="{00000000-0005-0000-0000-0000CF0F0000}"/>
    <cellStyle name="Normal 2 3 4 2 3 2 4" xfId="7191" xr:uid="{00000000-0005-0000-0000-0000D00F0000}"/>
    <cellStyle name="Normal 2 3 4 2 3 3" xfId="1195" xr:uid="{00000000-0005-0000-0000-0000D10F0000}"/>
    <cellStyle name="Normal 2 3 4 2 3 3 2" xfId="4218" xr:uid="{00000000-0005-0000-0000-0000D20F0000}"/>
    <cellStyle name="Normal 2 3 4 2 3 3 2 2" xfId="9448" xr:uid="{00000000-0005-0000-0000-0000D30F0000}"/>
    <cellStyle name="Normal 2 3 4 2 3 3 3" xfId="6426" xr:uid="{00000000-0005-0000-0000-0000D40F0000}"/>
    <cellStyle name="Normal 2 3 4 2 3 4" xfId="2694" xr:uid="{00000000-0005-0000-0000-0000D50F0000}"/>
    <cellStyle name="Normal 2 3 4 2 3 4 2" xfId="7924" xr:uid="{00000000-0005-0000-0000-0000D60F0000}"/>
    <cellStyle name="Normal 2 3 4 2 3 5" xfId="5519" xr:uid="{00000000-0005-0000-0000-0000D70F0000}"/>
    <cellStyle name="Normal 2 3 4 2 4" xfId="1606" xr:uid="{00000000-0005-0000-0000-0000D80F0000}"/>
    <cellStyle name="Normal 2 3 4 2 4 2" xfId="4629" xr:uid="{00000000-0005-0000-0000-0000D90F0000}"/>
    <cellStyle name="Normal 2 3 4 2 4 2 2" xfId="9859" xr:uid="{00000000-0005-0000-0000-0000DA0F0000}"/>
    <cellStyle name="Normal 2 3 4 2 4 3" xfId="3105" xr:uid="{00000000-0005-0000-0000-0000DB0F0000}"/>
    <cellStyle name="Normal 2 3 4 2 4 3 2" xfId="8335" xr:uid="{00000000-0005-0000-0000-0000DC0F0000}"/>
    <cellStyle name="Normal 2 3 4 2 4 4" xfId="6837" xr:uid="{00000000-0005-0000-0000-0000DD0F0000}"/>
    <cellStyle name="Normal 2 3 4 2 5" xfId="841" xr:uid="{00000000-0005-0000-0000-0000DE0F0000}"/>
    <cellStyle name="Normal 2 3 4 2 5 2" xfId="3864" xr:uid="{00000000-0005-0000-0000-0000DF0F0000}"/>
    <cellStyle name="Normal 2 3 4 2 5 2 2" xfId="9094" xr:uid="{00000000-0005-0000-0000-0000E00F0000}"/>
    <cellStyle name="Normal 2 3 4 2 5 3" xfId="6072" xr:uid="{00000000-0005-0000-0000-0000E10F0000}"/>
    <cellStyle name="Normal 2 3 4 2 6" xfId="2340" xr:uid="{00000000-0005-0000-0000-0000E20F0000}"/>
    <cellStyle name="Normal 2 3 4 2 6 2" xfId="7570" xr:uid="{00000000-0005-0000-0000-0000E30F0000}"/>
    <cellStyle name="Normal 2 3 4 2 7" xfId="5516" xr:uid="{00000000-0005-0000-0000-0000E40F0000}"/>
    <cellStyle name="Normal 2 3 4 3" xfId="280" xr:uid="{00000000-0005-0000-0000-0000E50F0000}"/>
    <cellStyle name="Normal 2 3 4 3 2" xfId="281" xr:uid="{00000000-0005-0000-0000-0000E60F0000}"/>
    <cellStyle name="Normal 2 3 4 3 2 2" xfId="2055" xr:uid="{00000000-0005-0000-0000-0000E70F0000}"/>
    <cellStyle name="Normal 2 3 4 3 2 2 2" xfId="5078" xr:uid="{00000000-0005-0000-0000-0000E80F0000}"/>
    <cellStyle name="Normal 2 3 4 3 2 2 2 2" xfId="10308" xr:uid="{00000000-0005-0000-0000-0000E90F0000}"/>
    <cellStyle name="Normal 2 3 4 3 2 2 3" xfId="3554" xr:uid="{00000000-0005-0000-0000-0000EA0F0000}"/>
    <cellStyle name="Normal 2 3 4 3 2 2 3 2" xfId="8784" xr:uid="{00000000-0005-0000-0000-0000EB0F0000}"/>
    <cellStyle name="Normal 2 3 4 3 2 2 4" xfId="7286" xr:uid="{00000000-0005-0000-0000-0000EC0F0000}"/>
    <cellStyle name="Normal 2 3 4 3 2 3" xfId="1290" xr:uid="{00000000-0005-0000-0000-0000ED0F0000}"/>
    <cellStyle name="Normal 2 3 4 3 2 3 2" xfId="4313" xr:uid="{00000000-0005-0000-0000-0000EE0F0000}"/>
    <cellStyle name="Normal 2 3 4 3 2 3 2 2" xfId="9543" xr:uid="{00000000-0005-0000-0000-0000EF0F0000}"/>
    <cellStyle name="Normal 2 3 4 3 2 3 3" xfId="6521" xr:uid="{00000000-0005-0000-0000-0000F00F0000}"/>
    <cellStyle name="Normal 2 3 4 3 2 4" xfId="2789" xr:uid="{00000000-0005-0000-0000-0000F10F0000}"/>
    <cellStyle name="Normal 2 3 4 3 2 4 2" xfId="8019" xr:uid="{00000000-0005-0000-0000-0000F20F0000}"/>
    <cellStyle name="Normal 2 3 4 3 2 5" xfId="5521" xr:uid="{00000000-0005-0000-0000-0000F30F0000}"/>
    <cellStyle name="Normal 2 3 4 3 3" xfId="1701" xr:uid="{00000000-0005-0000-0000-0000F40F0000}"/>
    <cellStyle name="Normal 2 3 4 3 3 2" xfId="4724" xr:uid="{00000000-0005-0000-0000-0000F50F0000}"/>
    <cellStyle name="Normal 2 3 4 3 3 2 2" xfId="9954" xr:uid="{00000000-0005-0000-0000-0000F60F0000}"/>
    <cellStyle name="Normal 2 3 4 3 3 3" xfId="3200" xr:uid="{00000000-0005-0000-0000-0000F70F0000}"/>
    <cellStyle name="Normal 2 3 4 3 3 3 2" xfId="8430" xr:uid="{00000000-0005-0000-0000-0000F80F0000}"/>
    <cellStyle name="Normal 2 3 4 3 3 4" xfId="6932" xr:uid="{00000000-0005-0000-0000-0000F90F0000}"/>
    <cellStyle name="Normal 2 3 4 3 4" xfId="936" xr:uid="{00000000-0005-0000-0000-0000FA0F0000}"/>
    <cellStyle name="Normal 2 3 4 3 4 2" xfId="3959" xr:uid="{00000000-0005-0000-0000-0000FB0F0000}"/>
    <cellStyle name="Normal 2 3 4 3 4 2 2" xfId="9189" xr:uid="{00000000-0005-0000-0000-0000FC0F0000}"/>
    <cellStyle name="Normal 2 3 4 3 4 3" xfId="6167" xr:uid="{00000000-0005-0000-0000-0000FD0F0000}"/>
    <cellStyle name="Normal 2 3 4 3 5" xfId="2435" xr:uid="{00000000-0005-0000-0000-0000FE0F0000}"/>
    <cellStyle name="Normal 2 3 4 3 5 2" xfId="7665" xr:uid="{00000000-0005-0000-0000-0000FF0F0000}"/>
    <cellStyle name="Normal 2 3 4 3 6" xfId="5520" xr:uid="{00000000-0005-0000-0000-000000100000}"/>
    <cellStyle name="Normal 2 3 4 4" xfId="282" xr:uid="{00000000-0005-0000-0000-000001100000}"/>
    <cellStyle name="Normal 2 3 4 4 2" xfId="1878" xr:uid="{00000000-0005-0000-0000-000002100000}"/>
    <cellStyle name="Normal 2 3 4 4 2 2" xfId="4901" xr:uid="{00000000-0005-0000-0000-000003100000}"/>
    <cellStyle name="Normal 2 3 4 4 2 2 2" xfId="10131" xr:uid="{00000000-0005-0000-0000-000004100000}"/>
    <cellStyle name="Normal 2 3 4 4 2 3" xfId="3377" xr:uid="{00000000-0005-0000-0000-000005100000}"/>
    <cellStyle name="Normal 2 3 4 4 2 3 2" xfId="8607" xr:uid="{00000000-0005-0000-0000-000006100000}"/>
    <cellStyle name="Normal 2 3 4 4 2 4" xfId="7109" xr:uid="{00000000-0005-0000-0000-000007100000}"/>
    <cellStyle name="Normal 2 3 4 4 3" xfId="1113" xr:uid="{00000000-0005-0000-0000-000008100000}"/>
    <cellStyle name="Normal 2 3 4 4 3 2" xfId="4136" xr:uid="{00000000-0005-0000-0000-000009100000}"/>
    <cellStyle name="Normal 2 3 4 4 3 2 2" xfId="9366" xr:uid="{00000000-0005-0000-0000-00000A100000}"/>
    <cellStyle name="Normal 2 3 4 4 3 3" xfId="6344" xr:uid="{00000000-0005-0000-0000-00000B100000}"/>
    <cellStyle name="Normal 2 3 4 4 4" xfId="2612" xr:uid="{00000000-0005-0000-0000-00000C100000}"/>
    <cellStyle name="Normal 2 3 4 4 4 2" xfId="7842" xr:uid="{00000000-0005-0000-0000-00000D100000}"/>
    <cellStyle name="Normal 2 3 4 4 5" xfId="5522" xr:uid="{00000000-0005-0000-0000-00000E100000}"/>
    <cellStyle name="Normal 2 3 4 5" xfId="1524" xr:uid="{00000000-0005-0000-0000-00000F100000}"/>
    <cellStyle name="Normal 2 3 4 5 2" xfId="4547" xr:uid="{00000000-0005-0000-0000-000010100000}"/>
    <cellStyle name="Normal 2 3 4 5 2 2" xfId="9777" xr:uid="{00000000-0005-0000-0000-000011100000}"/>
    <cellStyle name="Normal 2 3 4 5 3" xfId="3023" xr:uid="{00000000-0005-0000-0000-000012100000}"/>
    <cellStyle name="Normal 2 3 4 5 3 2" xfId="8253" xr:uid="{00000000-0005-0000-0000-000013100000}"/>
    <cellStyle name="Normal 2 3 4 5 4" xfId="6755" xr:uid="{00000000-0005-0000-0000-000014100000}"/>
    <cellStyle name="Normal 2 3 4 6" xfId="1466" xr:uid="{00000000-0005-0000-0000-000015100000}"/>
    <cellStyle name="Normal 2 3 4 6 2" xfId="4489" xr:uid="{00000000-0005-0000-0000-000016100000}"/>
    <cellStyle name="Normal 2 3 4 6 2 2" xfId="9719" xr:uid="{00000000-0005-0000-0000-000017100000}"/>
    <cellStyle name="Normal 2 3 4 6 3" xfId="2965" xr:uid="{00000000-0005-0000-0000-000018100000}"/>
    <cellStyle name="Normal 2 3 4 6 3 2" xfId="8195" xr:uid="{00000000-0005-0000-0000-000019100000}"/>
    <cellStyle name="Normal 2 3 4 6 4" xfId="6697" xr:uid="{00000000-0005-0000-0000-00001A100000}"/>
    <cellStyle name="Normal 2 3 4 7" xfId="759" xr:uid="{00000000-0005-0000-0000-00001B100000}"/>
    <cellStyle name="Normal 2 3 4 7 2" xfId="3782" xr:uid="{00000000-0005-0000-0000-00001C100000}"/>
    <cellStyle name="Normal 2 3 4 7 2 2" xfId="9012" xr:uid="{00000000-0005-0000-0000-00001D100000}"/>
    <cellStyle name="Normal 2 3 4 7 3" xfId="5990" xr:uid="{00000000-0005-0000-0000-00001E100000}"/>
    <cellStyle name="Normal 2 3 4 8" xfId="2258" xr:uid="{00000000-0005-0000-0000-00001F100000}"/>
    <cellStyle name="Normal 2 3 4 8 2" xfId="7488" xr:uid="{00000000-0005-0000-0000-000020100000}"/>
    <cellStyle name="Normal 2 3 4 9" xfId="5515" xr:uid="{00000000-0005-0000-0000-000021100000}"/>
    <cellStyle name="Normal 2 3 5" xfId="283" xr:uid="{00000000-0005-0000-0000-000022100000}"/>
    <cellStyle name="Normal 2 3 5 2" xfId="284" xr:uid="{00000000-0005-0000-0000-000023100000}"/>
    <cellStyle name="Normal 2 3 5 2 2" xfId="285" xr:uid="{00000000-0005-0000-0000-000024100000}"/>
    <cellStyle name="Normal 2 3 5 2 2 2" xfId="286" xr:uid="{00000000-0005-0000-0000-000025100000}"/>
    <cellStyle name="Normal 2 3 5 2 2 2 2" xfId="2148" xr:uid="{00000000-0005-0000-0000-000026100000}"/>
    <cellStyle name="Normal 2 3 5 2 2 2 2 2" xfId="5171" xr:uid="{00000000-0005-0000-0000-000027100000}"/>
    <cellStyle name="Normal 2 3 5 2 2 2 2 2 2" xfId="10401" xr:uid="{00000000-0005-0000-0000-000028100000}"/>
    <cellStyle name="Normal 2 3 5 2 2 2 2 3" xfId="3647" xr:uid="{00000000-0005-0000-0000-000029100000}"/>
    <cellStyle name="Normal 2 3 5 2 2 2 2 3 2" xfId="8877" xr:uid="{00000000-0005-0000-0000-00002A100000}"/>
    <cellStyle name="Normal 2 3 5 2 2 2 2 4" xfId="7379" xr:uid="{00000000-0005-0000-0000-00002B100000}"/>
    <cellStyle name="Normal 2 3 5 2 2 2 3" xfId="1383" xr:uid="{00000000-0005-0000-0000-00002C100000}"/>
    <cellStyle name="Normal 2 3 5 2 2 2 3 2" xfId="4406" xr:uid="{00000000-0005-0000-0000-00002D100000}"/>
    <cellStyle name="Normal 2 3 5 2 2 2 3 2 2" xfId="9636" xr:uid="{00000000-0005-0000-0000-00002E100000}"/>
    <cellStyle name="Normal 2 3 5 2 2 2 3 3" xfId="6614" xr:uid="{00000000-0005-0000-0000-00002F100000}"/>
    <cellStyle name="Normal 2 3 5 2 2 2 4" xfId="2882" xr:uid="{00000000-0005-0000-0000-000030100000}"/>
    <cellStyle name="Normal 2 3 5 2 2 2 4 2" xfId="8112" xr:uid="{00000000-0005-0000-0000-000031100000}"/>
    <cellStyle name="Normal 2 3 5 2 2 2 5" xfId="5526" xr:uid="{00000000-0005-0000-0000-000032100000}"/>
    <cellStyle name="Normal 2 3 5 2 2 3" xfId="1794" xr:uid="{00000000-0005-0000-0000-000033100000}"/>
    <cellStyle name="Normal 2 3 5 2 2 3 2" xfId="4817" xr:uid="{00000000-0005-0000-0000-000034100000}"/>
    <cellStyle name="Normal 2 3 5 2 2 3 2 2" xfId="10047" xr:uid="{00000000-0005-0000-0000-000035100000}"/>
    <cellStyle name="Normal 2 3 5 2 2 3 3" xfId="3293" xr:uid="{00000000-0005-0000-0000-000036100000}"/>
    <cellStyle name="Normal 2 3 5 2 2 3 3 2" xfId="8523" xr:uid="{00000000-0005-0000-0000-000037100000}"/>
    <cellStyle name="Normal 2 3 5 2 2 3 4" xfId="7025" xr:uid="{00000000-0005-0000-0000-000038100000}"/>
    <cellStyle name="Normal 2 3 5 2 2 4" xfId="1029" xr:uid="{00000000-0005-0000-0000-000039100000}"/>
    <cellStyle name="Normal 2 3 5 2 2 4 2" xfId="4052" xr:uid="{00000000-0005-0000-0000-00003A100000}"/>
    <cellStyle name="Normal 2 3 5 2 2 4 2 2" xfId="9282" xr:uid="{00000000-0005-0000-0000-00003B100000}"/>
    <cellStyle name="Normal 2 3 5 2 2 4 3" xfId="6260" xr:uid="{00000000-0005-0000-0000-00003C100000}"/>
    <cellStyle name="Normal 2 3 5 2 2 5" xfId="2528" xr:uid="{00000000-0005-0000-0000-00003D100000}"/>
    <cellStyle name="Normal 2 3 5 2 2 5 2" xfId="7758" xr:uid="{00000000-0005-0000-0000-00003E100000}"/>
    <cellStyle name="Normal 2 3 5 2 2 6" xfId="5525" xr:uid="{00000000-0005-0000-0000-00003F100000}"/>
    <cellStyle name="Normal 2 3 5 2 3" xfId="287" xr:uid="{00000000-0005-0000-0000-000040100000}"/>
    <cellStyle name="Normal 2 3 5 2 3 2" xfId="1971" xr:uid="{00000000-0005-0000-0000-000041100000}"/>
    <cellStyle name="Normal 2 3 5 2 3 2 2" xfId="4994" xr:uid="{00000000-0005-0000-0000-000042100000}"/>
    <cellStyle name="Normal 2 3 5 2 3 2 2 2" xfId="10224" xr:uid="{00000000-0005-0000-0000-000043100000}"/>
    <cellStyle name="Normal 2 3 5 2 3 2 3" xfId="3470" xr:uid="{00000000-0005-0000-0000-000044100000}"/>
    <cellStyle name="Normal 2 3 5 2 3 2 3 2" xfId="8700" xr:uid="{00000000-0005-0000-0000-000045100000}"/>
    <cellStyle name="Normal 2 3 5 2 3 2 4" xfId="7202" xr:uid="{00000000-0005-0000-0000-000046100000}"/>
    <cellStyle name="Normal 2 3 5 2 3 3" xfId="1206" xr:uid="{00000000-0005-0000-0000-000047100000}"/>
    <cellStyle name="Normal 2 3 5 2 3 3 2" xfId="4229" xr:uid="{00000000-0005-0000-0000-000048100000}"/>
    <cellStyle name="Normal 2 3 5 2 3 3 2 2" xfId="9459" xr:uid="{00000000-0005-0000-0000-000049100000}"/>
    <cellStyle name="Normal 2 3 5 2 3 3 3" xfId="6437" xr:uid="{00000000-0005-0000-0000-00004A100000}"/>
    <cellStyle name="Normal 2 3 5 2 3 4" xfId="2705" xr:uid="{00000000-0005-0000-0000-00004B100000}"/>
    <cellStyle name="Normal 2 3 5 2 3 4 2" xfId="7935" xr:uid="{00000000-0005-0000-0000-00004C100000}"/>
    <cellStyle name="Normal 2 3 5 2 3 5" xfId="5527" xr:uid="{00000000-0005-0000-0000-00004D100000}"/>
    <cellStyle name="Normal 2 3 5 2 4" xfId="1617" xr:uid="{00000000-0005-0000-0000-00004E100000}"/>
    <cellStyle name="Normal 2 3 5 2 4 2" xfId="4640" xr:uid="{00000000-0005-0000-0000-00004F100000}"/>
    <cellStyle name="Normal 2 3 5 2 4 2 2" xfId="9870" xr:uid="{00000000-0005-0000-0000-000050100000}"/>
    <cellStyle name="Normal 2 3 5 2 4 3" xfId="3116" xr:uid="{00000000-0005-0000-0000-000051100000}"/>
    <cellStyle name="Normal 2 3 5 2 4 3 2" xfId="8346" xr:uid="{00000000-0005-0000-0000-000052100000}"/>
    <cellStyle name="Normal 2 3 5 2 4 4" xfId="6848" xr:uid="{00000000-0005-0000-0000-000053100000}"/>
    <cellStyle name="Normal 2 3 5 2 5" xfId="852" xr:uid="{00000000-0005-0000-0000-000054100000}"/>
    <cellStyle name="Normal 2 3 5 2 5 2" xfId="3875" xr:uid="{00000000-0005-0000-0000-000055100000}"/>
    <cellStyle name="Normal 2 3 5 2 5 2 2" xfId="9105" xr:uid="{00000000-0005-0000-0000-000056100000}"/>
    <cellStyle name="Normal 2 3 5 2 5 3" xfId="6083" xr:uid="{00000000-0005-0000-0000-000057100000}"/>
    <cellStyle name="Normal 2 3 5 2 6" xfId="2351" xr:uid="{00000000-0005-0000-0000-000058100000}"/>
    <cellStyle name="Normal 2 3 5 2 6 2" xfId="7581" xr:uid="{00000000-0005-0000-0000-000059100000}"/>
    <cellStyle name="Normal 2 3 5 2 7" xfId="5524" xr:uid="{00000000-0005-0000-0000-00005A100000}"/>
    <cellStyle name="Normal 2 3 5 3" xfId="288" xr:uid="{00000000-0005-0000-0000-00005B100000}"/>
    <cellStyle name="Normal 2 3 5 3 2" xfId="289" xr:uid="{00000000-0005-0000-0000-00005C100000}"/>
    <cellStyle name="Normal 2 3 5 3 2 2" xfId="2066" xr:uid="{00000000-0005-0000-0000-00005D100000}"/>
    <cellStyle name="Normal 2 3 5 3 2 2 2" xfId="5089" xr:uid="{00000000-0005-0000-0000-00005E100000}"/>
    <cellStyle name="Normal 2 3 5 3 2 2 2 2" xfId="10319" xr:uid="{00000000-0005-0000-0000-00005F100000}"/>
    <cellStyle name="Normal 2 3 5 3 2 2 3" xfId="3565" xr:uid="{00000000-0005-0000-0000-000060100000}"/>
    <cellStyle name="Normal 2 3 5 3 2 2 3 2" xfId="8795" xr:uid="{00000000-0005-0000-0000-000061100000}"/>
    <cellStyle name="Normal 2 3 5 3 2 2 4" xfId="7297" xr:uid="{00000000-0005-0000-0000-000062100000}"/>
    <cellStyle name="Normal 2 3 5 3 2 3" xfId="1301" xr:uid="{00000000-0005-0000-0000-000063100000}"/>
    <cellStyle name="Normal 2 3 5 3 2 3 2" xfId="4324" xr:uid="{00000000-0005-0000-0000-000064100000}"/>
    <cellStyle name="Normal 2 3 5 3 2 3 2 2" xfId="9554" xr:uid="{00000000-0005-0000-0000-000065100000}"/>
    <cellStyle name="Normal 2 3 5 3 2 3 3" xfId="6532" xr:uid="{00000000-0005-0000-0000-000066100000}"/>
    <cellStyle name="Normal 2 3 5 3 2 4" xfId="2800" xr:uid="{00000000-0005-0000-0000-000067100000}"/>
    <cellStyle name="Normal 2 3 5 3 2 4 2" xfId="8030" xr:uid="{00000000-0005-0000-0000-000068100000}"/>
    <cellStyle name="Normal 2 3 5 3 2 5" xfId="5529" xr:uid="{00000000-0005-0000-0000-000069100000}"/>
    <cellStyle name="Normal 2 3 5 3 3" xfId="1712" xr:uid="{00000000-0005-0000-0000-00006A100000}"/>
    <cellStyle name="Normal 2 3 5 3 3 2" xfId="4735" xr:uid="{00000000-0005-0000-0000-00006B100000}"/>
    <cellStyle name="Normal 2 3 5 3 3 2 2" xfId="9965" xr:uid="{00000000-0005-0000-0000-00006C100000}"/>
    <cellStyle name="Normal 2 3 5 3 3 3" xfId="3211" xr:uid="{00000000-0005-0000-0000-00006D100000}"/>
    <cellStyle name="Normal 2 3 5 3 3 3 2" xfId="8441" xr:uid="{00000000-0005-0000-0000-00006E100000}"/>
    <cellStyle name="Normal 2 3 5 3 3 4" xfId="6943" xr:uid="{00000000-0005-0000-0000-00006F100000}"/>
    <cellStyle name="Normal 2 3 5 3 4" xfId="947" xr:uid="{00000000-0005-0000-0000-000070100000}"/>
    <cellStyle name="Normal 2 3 5 3 4 2" xfId="3970" xr:uid="{00000000-0005-0000-0000-000071100000}"/>
    <cellStyle name="Normal 2 3 5 3 4 2 2" xfId="9200" xr:uid="{00000000-0005-0000-0000-000072100000}"/>
    <cellStyle name="Normal 2 3 5 3 4 3" xfId="6178" xr:uid="{00000000-0005-0000-0000-000073100000}"/>
    <cellStyle name="Normal 2 3 5 3 5" xfId="2446" xr:uid="{00000000-0005-0000-0000-000074100000}"/>
    <cellStyle name="Normal 2 3 5 3 5 2" xfId="7676" xr:uid="{00000000-0005-0000-0000-000075100000}"/>
    <cellStyle name="Normal 2 3 5 3 6" xfId="5528" xr:uid="{00000000-0005-0000-0000-000076100000}"/>
    <cellStyle name="Normal 2 3 5 4" xfId="290" xr:uid="{00000000-0005-0000-0000-000077100000}"/>
    <cellStyle name="Normal 2 3 5 4 2" xfId="1889" xr:uid="{00000000-0005-0000-0000-000078100000}"/>
    <cellStyle name="Normal 2 3 5 4 2 2" xfId="4912" xr:uid="{00000000-0005-0000-0000-000079100000}"/>
    <cellStyle name="Normal 2 3 5 4 2 2 2" xfId="10142" xr:uid="{00000000-0005-0000-0000-00007A100000}"/>
    <cellStyle name="Normal 2 3 5 4 2 3" xfId="3388" xr:uid="{00000000-0005-0000-0000-00007B100000}"/>
    <cellStyle name="Normal 2 3 5 4 2 3 2" xfId="8618" xr:uid="{00000000-0005-0000-0000-00007C100000}"/>
    <cellStyle name="Normal 2 3 5 4 2 4" xfId="7120" xr:uid="{00000000-0005-0000-0000-00007D100000}"/>
    <cellStyle name="Normal 2 3 5 4 3" xfId="1124" xr:uid="{00000000-0005-0000-0000-00007E100000}"/>
    <cellStyle name="Normal 2 3 5 4 3 2" xfId="4147" xr:uid="{00000000-0005-0000-0000-00007F100000}"/>
    <cellStyle name="Normal 2 3 5 4 3 2 2" xfId="9377" xr:uid="{00000000-0005-0000-0000-000080100000}"/>
    <cellStyle name="Normal 2 3 5 4 3 3" xfId="6355" xr:uid="{00000000-0005-0000-0000-000081100000}"/>
    <cellStyle name="Normal 2 3 5 4 4" xfId="2623" xr:uid="{00000000-0005-0000-0000-000082100000}"/>
    <cellStyle name="Normal 2 3 5 4 4 2" xfId="7853" xr:uid="{00000000-0005-0000-0000-000083100000}"/>
    <cellStyle name="Normal 2 3 5 4 5" xfId="5530" xr:uid="{00000000-0005-0000-0000-000084100000}"/>
    <cellStyle name="Normal 2 3 5 5" xfId="1535" xr:uid="{00000000-0005-0000-0000-000085100000}"/>
    <cellStyle name="Normal 2 3 5 5 2" xfId="4558" xr:uid="{00000000-0005-0000-0000-000086100000}"/>
    <cellStyle name="Normal 2 3 5 5 2 2" xfId="9788" xr:uid="{00000000-0005-0000-0000-000087100000}"/>
    <cellStyle name="Normal 2 3 5 5 3" xfId="3034" xr:uid="{00000000-0005-0000-0000-000088100000}"/>
    <cellStyle name="Normal 2 3 5 5 3 2" xfId="8264" xr:uid="{00000000-0005-0000-0000-000089100000}"/>
    <cellStyle name="Normal 2 3 5 5 4" xfId="6766" xr:uid="{00000000-0005-0000-0000-00008A100000}"/>
    <cellStyle name="Normal 2 3 5 6" xfId="1477" xr:uid="{00000000-0005-0000-0000-00008B100000}"/>
    <cellStyle name="Normal 2 3 5 6 2" xfId="4500" xr:uid="{00000000-0005-0000-0000-00008C100000}"/>
    <cellStyle name="Normal 2 3 5 6 2 2" xfId="9730" xr:uid="{00000000-0005-0000-0000-00008D100000}"/>
    <cellStyle name="Normal 2 3 5 6 3" xfId="2976" xr:uid="{00000000-0005-0000-0000-00008E100000}"/>
    <cellStyle name="Normal 2 3 5 6 3 2" xfId="8206" xr:uid="{00000000-0005-0000-0000-00008F100000}"/>
    <cellStyle name="Normal 2 3 5 6 4" xfId="6708" xr:uid="{00000000-0005-0000-0000-000090100000}"/>
    <cellStyle name="Normal 2 3 5 7" xfId="770" xr:uid="{00000000-0005-0000-0000-000091100000}"/>
    <cellStyle name="Normal 2 3 5 7 2" xfId="3793" xr:uid="{00000000-0005-0000-0000-000092100000}"/>
    <cellStyle name="Normal 2 3 5 7 2 2" xfId="9023" xr:uid="{00000000-0005-0000-0000-000093100000}"/>
    <cellStyle name="Normal 2 3 5 7 3" xfId="6001" xr:uid="{00000000-0005-0000-0000-000094100000}"/>
    <cellStyle name="Normal 2 3 5 8" xfId="2269" xr:uid="{00000000-0005-0000-0000-000095100000}"/>
    <cellStyle name="Normal 2 3 5 8 2" xfId="7499" xr:uid="{00000000-0005-0000-0000-000096100000}"/>
    <cellStyle name="Normal 2 3 5 9" xfId="5523" xr:uid="{00000000-0005-0000-0000-000097100000}"/>
    <cellStyle name="Normal 2 3 6" xfId="291" xr:uid="{00000000-0005-0000-0000-000098100000}"/>
    <cellStyle name="Normal 2 3 6 2" xfId="292" xr:uid="{00000000-0005-0000-0000-000099100000}"/>
    <cellStyle name="Normal 2 3 6 2 2" xfId="293" xr:uid="{00000000-0005-0000-0000-00009A100000}"/>
    <cellStyle name="Normal 2 3 6 2 2 2" xfId="2078" xr:uid="{00000000-0005-0000-0000-00009B100000}"/>
    <cellStyle name="Normal 2 3 6 2 2 2 2" xfId="5101" xr:uid="{00000000-0005-0000-0000-00009C100000}"/>
    <cellStyle name="Normal 2 3 6 2 2 2 2 2" xfId="10331" xr:uid="{00000000-0005-0000-0000-00009D100000}"/>
    <cellStyle name="Normal 2 3 6 2 2 2 3" xfId="3577" xr:uid="{00000000-0005-0000-0000-00009E100000}"/>
    <cellStyle name="Normal 2 3 6 2 2 2 3 2" xfId="8807" xr:uid="{00000000-0005-0000-0000-00009F100000}"/>
    <cellStyle name="Normal 2 3 6 2 2 2 4" xfId="7309" xr:uid="{00000000-0005-0000-0000-0000A0100000}"/>
    <cellStyle name="Normal 2 3 6 2 2 3" xfId="1313" xr:uid="{00000000-0005-0000-0000-0000A1100000}"/>
    <cellStyle name="Normal 2 3 6 2 2 3 2" xfId="4336" xr:uid="{00000000-0005-0000-0000-0000A2100000}"/>
    <cellStyle name="Normal 2 3 6 2 2 3 2 2" xfId="9566" xr:uid="{00000000-0005-0000-0000-0000A3100000}"/>
    <cellStyle name="Normal 2 3 6 2 2 3 3" xfId="6544" xr:uid="{00000000-0005-0000-0000-0000A4100000}"/>
    <cellStyle name="Normal 2 3 6 2 2 4" xfId="2812" xr:uid="{00000000-0005-0000-0000-0000A5100000}"/>
    <cellStyle name="Normal 2 3 6 2 2 4 2" xfId="8042" xr:uid="{00000000-0005-0000-0000-0000A6100000}"/>
    <cellStyle name="Normal 2 3 6 2 2 5" xfId="5533" xr:uid="{00000000-0005-0000-0000-0000A7100000}"/>
    <cellStyle name="Normal 2 3 6 2 3" xfId="1724" xr:uid="{00000000-0005-0000-0000-0000A8100000}"/>
    <cellStyle name="Normal 2 3 6 2 3 2" xfId="4747" xr:uid="{00000000-0005-0000-0000-0000A9100000}"/>
    <cellStyle name="Normal 2 3 6 2 3 2 2" xfId="9977" xr:uid="{00000000-0005-0000-0000-0000AA100000}"/>
    <cellStyle name="Normal 2 3 6 2 3 3" xfId="3223" xr:uid="{00000000-0005-0000-0000-0000AB100000}"/>
    <cellStyle name="Normal 2 3 6 2 3 3 2" xfId="8453" xr:uid="{00000000-0005-0000-0000-0000AC100000}"/>
    <cellStyle name="Normal 2 3 6 2 3 4" xfId="6955" xr:uid="{00000000-0005-0000-0000-0000AD100000}"/>
    <cellStyle name="Normal 2 3 6 2 4" xfId="959" xr:uid="{00000000-0005-0000-0000-0000AE100000}"/>
    <cellStyle name="Normal 2 3 6 2 4 2" xfId="3982" xr:uid="{00000000-0005-0000-0000-0000AF100000}"/>
    <cellStyle name="Normal 2 3 6 2 4 2 2" xfId="9212" xr:uid="{00000000-0005-0000-0000-0000B0100000}"/>
    <cellStyle name="Normal 2 3 6 2 4 3" xfId="6190" xr:uid="{00000000-0005-0000-0000-0000B1100000}"/>
    <cellStyle name="Normal 2 3 6 2 5" xfId="2458" xr:uid="{00000000-0005-0000-0000-0000B2100000}"/>
    <cellStyle name="Normal 2 3 6 2 5 2" xfId="7688" xr:uid="{00000000-0005-0000-0000-0000B3100000}"/>
    <cellStyle name="Normal 2 3 6 2 6" xfId="5532" xr:uid="{00000000-0005-0000-0000-0000B4100000}"/>
    <cellStyle name="Normal 2 3 6 3" xfId="294" xr:uid="{00000000-0005-0000-0000-0000B5100000}"/>
    <cellStyle name="Normal 2 3 6 3 2" xfId="1901" xr:uid="{00000000-0005-0000-0000-0000B6100000}"/>
    <cellStyle name="Normal 2 3 6 3 2 2" xfId="4924" xr:uid="{00000000-0005-0000-0000-0000B7100000}"/>
    <cellStyle name="Normal 2 3 6 3 2 2 2" xfId="10154" xr:uid="{00000000-0005-0000-0000-0000B8100000}"/>
    <cellStyle name="Normal 2 3 6 3 2 3" xfId="3400" xr:uid="{00000000-0005-0000-0000-0000B9100000}"/>
    <cellStyle name="Normal 2 3 6 3 2 3 2" xfId="8630" xr:uid="{00000000-0005-0000-0000-0000BA100000}"/>
    <cellStyle name="Normal 2 3 6 3 2 4" xfId="7132" xr:uid="{00000000-0005-0000-0000-0000BB100000}"/>
    <cellStyle name="Normal 2 3 6 3 3" xfId="1136" xr:uid="{00000000-0005-0000-0000-0000BC100000}"/>
    <cellStyle name="Normal 2 3 6 3 3 2" xfId="4159" xr:uid="{00000000-0005-0000-0000-0000BD100000}"/>
    <cellStyle name="Normal 2 3 6 3 3 2 2" xfId="9389" xr:uid="{00000000-0005-0000-0000-0000BE100000}"/>
    <cellStyle name="Normal 2 3 6 3 3 3" xfId="6367" xr:uid="{00000000-0005-0000-0000-0000BF100000}"/>
    <cellStyle name="Normal 2 3 6 3 4" xfId="2635" xr:uid="{00000000-0005-0000-0000-0000C0100000}"/>
    <cellStyle name="Normal 2 3 6 3 4 2" xfId="7865" xr:uid="{00000000-0005-0000-0000-0000C1100000}"/>
    <cellStyle name="Normal 2 3 6 3 5" xfId="5534" xr:uid="{00000000-0005-0000-0000-0000C2100000}"/>
    <cellStyle name="Normal 2 3 6 4" xfId="1547" xr:uid="{00000000-0005-0000-0000-0000C3100000}"/>
    <cellStyle name="Normal 2 3 6 4 2" xfId="4570" xr:uid="{00000000-0005-0000-0000-0000C4100000}"/>
    <cellStyle name="Normal 2 3 6 4 2 2" xfId="9800" xr:uid="{00000000-0005-0000-0000-0000C5100000}"/>
    <cellStyle name="Normal 2 3 6 4 3" xfId="3046" xr:uid="{00000000-0005-0000-0000-0000C6100000}"/>
    <cellStyle name="Normal 2 3 6 4 3 2" xfId="8276" xr:uid="{00000000-0005-0000-0000-0000C7100000}"/>
    <cellStyle name="Normal 2 3 6 4 4" xfId="6778" xr:uid="{00000000-0005-0000-0000-0000C8100000}"/>
    <cellStyle name="Normal 2 3 6 5" xfId="782" xr:uid="{00000000-0005-0000-0000-0000C9100000}"/>
    <cellStyle name="Normal 2 3 6 5 2" xfId="3805" xr:uid="{00000000-0005-0000-0000-0000CA100000}"/>
    <cellStyle name="Normal 2 3 6 5 2 2" xfId="9035" xr:uid="{00000000-0005-0000-0000-0000CB100000}"/>
    <cellStyle name="Normal 2 3 6 5 3" xfId="6013" xr:uid="{00000000-0005-0000-0000-0000CC100000}"/>
    <cellStyle name="Normal 2 3 6 6" xfId="2281" xr:uid="{00000000-0005-0000-0000-0000CD100000}"/>
    <cellStyle name="Normal 2 3 6 6 2" xfId="7511" xr:uid="{00000000-0005-0000-0000-0000CE100000}"/>
    <cellStyle name="Normal 2 3 6 7" xfId="5531" xr:uid="{00000000-0005-0000-0000-0000CF100000}"/>
    <cellStyle name="Normal 2 3 7" xfId="295" xr:uid="{00000000-0005-0000-0000-0000D0100000}"/>
    <cellStyle name="Normal 2 3 7 2" xfId="296" xr:uid="{00000000-0005-0000-0000-0000D1100000}"/>
    <cellStyle name="Normal 2 3 7 2 2" xfId="297" xr:uid="{00000000-0005-0000-0000-0000D2100000}"/>
    <cellStyle name="Normal 2 3 7 2 2 2" xfId="2090" xr:uid="{00000000-0005-0000-0000-0000D3100000}"/>
    <cellStyle name="Normal 2 3 7 2 2 2 2" xfId="5113" xr:uid="{00000000-0005-0000-0000-0000D4100000}"/>
    <cellStyle name="Normal 2 3 7 2 2 2 2 2" xfId="10343" xr:uid="{00000000-0005-0000-0000-0000D5100000}"/>
    <cellStyle name="Normal 2 3 7 2 2 2 3" xfId="3589" xr:uid="{00000000-0005-0000-0000-0000D6100000}"/>
    <cellStyle name="Normal 2 3 7 2 2 2 3 2" xfId="8819" xr:uid="{00000000-0005-0000-0000-0000D7100000}"/>
    <cellStyle name="Normal 2 3 7 2 2 2 4" xfId="7321" xr:uid="{00000000-0005-0000-0000-0000D8100000}"/>
    <cellStyle name="Normal 2 3 7 2 2 3" xfId="1325" xr:uid="{00000000-0005-0000-0000-0000D9100000}"/>
    <cellStyle name="Normal 2 3 7 2 2 3 2" xfId="4348" xr:uid="{00000000-0005-0000-0000-0000DA100000}"/>
    <cellStyle name="Normal 2 3 7 2 2 3 2 2" xfId="9578" xr:uid="{00000000-0005-0000-0000-0000DB100000}"/>
    <cellStyle name="Normal 2 3 7 2 2 3 3" xfId="6556" xr:uid="{00000000-0005-0000-0000-0000DC100000}"/>
    <cellStyle name="Normal 2 3 7 2 2 4" xfId="2824" xr:uid="{00000000-0005-0000-0000-0000DD100000}"/>
    <cellStyle name="Normal 2 3 7 2 2 4 2" xfId="8054" xr:uid="{00000000-0005-0000-0000-0000DE100000}"/>
    <cellStyle name="Normal 2 3 7 2 2 5" xfId="5537" xr:uid="{00000000-0005-0000-0000-0000DF100000}"/>
    <cellStyle name="Normal 2 3 7 2 3" xfId="1736" xr:uid="{00000000-0005-0000-0000-0000E0100000}"/>
    <cellStyle name="Normal 2 3 7 2 3 2" xfId="4759" xr:uid="{00000000-0005-0000-0000-0000E1100000}"/>
    <cellStyle name="Normal 2 3 7 2 3 2 2" xfId="9989" xr:uid="{00000000-0005-0000-0000-0000E2100000}"/>
    <cellStyle name="Normal 2 3 7 2 3 3" xfId="3235" xr:uid="{00000000-0005-0000-0000-0000E3100000}"/>
    <cellStyle name="Normal 2 3 7 2 3 3 2" xfId="8465" xr:uid="{00000000-0005-0000-0000-0000E4100000}"/>
    <cellStyle name="Normal 2 3 7 2 3 4" xfId="6967" xr:uid="{00000000-0005-0000-0000-0000E5100000}"/>
    <cellStyle name="Normal 2 3 7 2 4" xfId="971" xr:uid="{00000000-0005-0000-0000-0000E6100000}"/>
    <cellStyle name="Normal 2 3 7 2 4 2" xfId="3994" xr:uid="{00000000-0005-0000-0000-0000E7100000}"/>
    <cellStyle name="Normal 2 3 7 2 4 2 2" xfId="9224" xr:uid="{00000000-0005-0000-0000-0000E8100000}"/>
    <cellStyle name="Normal 2 3 7 2 4 3" xfId="6202" xr:uid="{00000000-0005-0000-0000-0000E9100000}"/>
    <cellStyle name="Normal 2 3 7 2 5" xfId="2470" xr:uid="{00000000-0005-0000-0000-0000EA100000}"/>
    <cellStyle name="Normal 2 3 7 2 5 2" xfId="7700" xr:uid="{00000000-0005-0000-0000-0000EB100000}"/>
    <cellStyle name="Normal 2 3 7 2 6" xfId="5536" xr:uid="{00000000-0005-0000-0000-0000EC100000}"/>
    <cellStyle name="Normal 2 3 7 3" xfId="298" xr:uid="{00000000-0005-0000-0000-0000ED100000}"/>
    <cellStyle name="Normal 2 3 7 3 2" xfId="1913" xr:uid="{00000000-0005-0000-0000-0000EE100000}"/>
    <cellStyle name="Normal 2 3 7 3 2 2" xfId="4936" xr:uid="{00000000-0005-0000-0000-0000EF100000}"/>
    <cellStyle name="Normal 2 3 7 3 2 2 2" xfId="10166" xr:uid="{00000000-0005-0000-0000-0000F0100000}"/>
    <cellStyle name="Normal 2 3 7 3 2 3" xfId="3412" xr:uid="{00000000-0005-0000-0000-0000F1100000}"/>
    <cellStyle name="Normal 2 3 7 3 2 3 2" xfId="8642" xr:uid="{00000000-0005-0000-0000-0000F2100000}"/>
    <cellStyle name="Normal 2 3 7 3 2 4" xfId="7144" xr:uid="{00000000-0005-0000-0000-0000F3100000}"/>
    <cellStyle name="Normal 2 3 7 3 3" xfId="1148" xr:uid="{00000000-0005-0000-0000-0000F4100000}"/>
    <cellStyle name="Normal 2 3 7 3 3 2" xfId="4171" xr:uid="{00000000-0005-0000-0000-0000F5100000}"/>
    <cellStyle name="Normal 2 3 7 3 3 2 2" xfId="9401" xr:uid="{00000000-0005-0000-0000-0000F6100000}"/>
    <cellStyle name="Normal 2 3 7 3 3 3" xfId="6379" xr:uid="{00000000-0005-0000-0000-0000F7100000}"/>
    <cellStyle name="Normal 2 3 7 3 4" xfId="2647" xr:uid="{00000000-0005-0000-0000-0000F8100000}"/>
    <cellStyle name="Normal 2 3 7 3 4 2" xfId="7877" xr:uid="{00000000-0005-0000-0000-0000F9100000}"/>
    <cellStyle name="Normal 2 3 7 3 5" xfId="5538" xr:uid="{00000000-0005-0000-0000-0000FA100000}"/>
    <cellStyle name="Normal 2 3 7 4" xfId="1559" xr:uid="{00000000-0005-0000-0000-0000FB100000}"/>
    <cellStyle name="Normal 2 3 7 4 2" xfId="4582" xr:uid="{00000000-0005-0000-0000-0000FC100000}"/>
    <cellStyle name="Normal 2 3 7 4 2 2" xfId="9812" xr:uid="{00000000-0005-0000-0000-0000FD100000}"/>
    <cellStyle name="Normal 2 3 7 4 3" xfId="3058" xr:uid="{00000000-0005-0000-0000-0000FE100000}"/>
    <cellStyle name="Normal 2 3 7 4 3 2" xfId="8288" xr:uid="{00000000-0005-0000-0000-0000FF100000}"/>
    <cellStyle name="Normal 2 3 7 4 4" xfId="6790" xr:uid="{00000000-0005-0000-0000-000000110000}"/>
    <cellStyle name="Normal 2 3 7 5" xfId="794" xr:uid="{00000000-0005-0000-0000-000001110000}"/>
    <cellStyle name="Normal 2 3 7 5 2" xfId="3817" xr:uid="{00000000-0005-0000-0000-000002110000}"/>
    <cellStyle name="Normal 2 3 7 5 2 2" xfId="9047" xr:uid="{00000000-0005-0000-0000-000003110000}"/>
    <cellStyle name="Normal 2 3 7 5 3" xfId="6025" xr:uid="{00000000-0005-0000-0000-000004110000}"/>
    <cellStyle name="Normal 2 3 7 6" xfId="2293" xr:uid="{00000000-0005-0000-0000-000005110000}"/>
    <cellStyle name="Normal 2 3 7 6 2" xfId="7523" xr:uid="{00000000-0005-0000-0000-000006110000}"/>
    <cellStyle name="Normal 2 3 7 7" xfId="5535" xr:uid="{00000000-0005-0000-0000-000007110000}"/>
    <cellStyle name="Normal 2 3 8" xfId="299" xr:uid="{00000000-0005-0000-0000-000008110000}"/>
    <cellStyle name="Normal 2 3 8 2" xfId="300" xr:uid="{00000000-0005-0000-0000-000009110000}"/>
    <cellStyle name="Normal 2 3 8 2 2" xfId="301" xr:uid="{00000000-0005-0000-0000-00000A110000}"/>
    <cellStyle name="Normal 2 3 8 2 2 2" xfId="2101" xr:uid="{00000000-0005-0000-0000-00000B110000}"/>
    <cellStyle name="Normal 2 3 8 2 2 2 2" xfId="5124" xr:uid="{00000000-0005-0000-0000-00000C110000}"/>
    <cellStyle name="Normal 2 3 8 2 2 2 2 2" xfId="10354" xr:uid="{00000000-0005-0000-0000-00000D110000}"/>
    <cellStyle name="Normal 2 3 8 2 2 2 3" xfId="3600" xr:uid="{00000000-0005-0000-0000-00000E110000}"/>
    <cellStyle name="Normal 2 3 8 2 2 2 3 2" xfId="8830" xr:uid="{00000000-0005-0000-0000-00000F110000}"/>
    <cellStyle name="Normal 2 3 8 2 2 2 4" xfId="7332" xr:uid="{00000000-0005-0000-0000-000010110000}"/>
    <cellStyle name="Normal 2 3 8 2 2 3" xfId="1336" xr:uid="{00000000-0005-0000-0000-000011110000}"/>
    <cellStyle name="Normal 2 3 8 2 2 3 2" xfId="4359" xr:uid="{00000000-0005-0000-0000-000012110000}"/>
    <cellStyle name="Normal 2 3 8 2 2 3 2 2" xfId="9589" xr:uid="{00000000-0005-0000-0000-000013110000}"/>
    <cellStyle name="Normal 2 3 8 2 2 3 3" xfId="6567" xr:uid="{00000000-0005-0000-0000-000014110000}"/>
    <cellStyle name="Normal 2 3 8 2 2 4" xfId="2835" xr:uid="{00000000-0005-0000-0000-000015110000}"/>
    <cellStyle name="Normal 2 3 8 2 2 4 2" xfId="8065" xr:uid="{00000000-0005-0000-0000-000016110000}"/>
    <cellStyle name="Normal 2 3 8 2 2 5" xfId="5541" xr:uid="{00000000-0005-0000-0000-000017110000}"/>
    <cellStyle name="Normal 2 3 8 2 3" xfId="1747" xr:uid="{00000000-0005-0000-0000-000018110000}"/>
    <cellStyle name="Normal 2 3 8 2 3 2" xfId="4770" xr:uid="{00000000-0005-0000-0000-000019110000}"/>
    <cellStyle name="Normal 2 3 8 2 3 2 2" xfId="10000" xr:uid="{00000000-0005-0000-0000-00001A110000}"/>
    <cellStyle name="Normal 2 3 8 2 3 3" xfId="3246" xr:uid="{00000000-0005-0000-0000-00001B110000}"/>
    <cellStyle name="Normal 2 3 8 2 3 3 2" xfId="8476" xr:uid="{00000000-0005-0000-0000-00001C110000}"/>
    <cellStyle name="Normal 2 3 8 2 3 4" xfId="6978" xr:uid="{00000000-0005-0000-0000-00001D110000}"/>
    <cellStyle name="Normal 2 3 8 2 4" xfId="982" xr:uid="{00000000-0005-0000-0000-00001E110000}"/>
    <cellStyle name="Normal 2 3 8 2 4 2" xfId="4005" xr:uid="{00000000-0005-0000-0000-00001F110000}"/>
    <cellStyle name="Normal 2 3 8 2 4 2 2" xfId="9235" xr:uid="{00000000-0005-0000-0000-000020110000}"/>
    <cellStyle name="Normal 2 3 8 2 4 3" xfId="6213" xr:uid="{00000000-0005-0000-0000-000021110000}"/>
    <cellStyle name="Normal 2 3 8 2 5" xfId="2481" xr:uid="{00000000-0005-0000-0000-000022110000}"/>
    <cellStyle name="Normal 2 3 8 2 5 2" xfId="7711" xr:uid="{00000000-0005-0000-0000-000023110000}"/>
    <cellStyle name="Normal 2 3 8 2 6" xfId="5540" xr:uid="{00000000-0005-0000-0000-000024110000}"/>
    <cellStyle name="Normal 2 3 8 3" xfId="302" xr:uid="{00000000-0005-0000-0000-000025110000}"/>
    <cellStyle name="Normal 2 3 8 3 2" xfId="1924" xr:uid="{00000000-0005-0000-0000-000026110000}"/>
    <cellStyle name="Normal 2 3 8 3 2 2" xfId="4947" xr:uid="{00000000-0005-0000-0000-000027110000}"/>
    <cellStyle name="Normal 2 3 8 3 2 2 2" xfId="10177" xr:uid="{00000000-0005-0000-0000-000028110000}"/>
    <cellStyle name="Normal 2 3 8 3 2 3" xfId="3423" xr:uid="{00000000-0005-0000-0000-000029110000}"/>
    <cellStyle name="Normal 2 3 8 3 2 3 2" xfId="8653" xr:uid="{00000000-0005-0000-0000-00002A110000}"/>
    <cellStyle name="Normal 2 3 8 3 2 4" xfId="7155" xr:uid="{00000000-0005-0000-0000-00002B110000}"/>
    <cellStyle name="Normal 2 3 8 3 3" xfId="1159" xr:uid="{00000000-0005-0000-0000-00002C110000}"/>
    <cellStyle name="Normal 2 3 8 3 3 2" xfId="4182" xr:uid="{00000000-0005-0000-0000-00002D110000}"/>
    <cellStyle name="Normal 2 3 8 3 3 2 2" xfId="9412" xr:uid="{00000000-0005-0000-0000-00002E110000}"/>
    <cellStyle name="Normal 2 3 8 3 3 3" xfId="6390" xr:uid="{00000000-0005-0000-0000-00002F110000}"/>
    <cellStyle name="Normal 2 3 8 3 4" xfId="2658" xr:uid="{00000000-0005-0000-0000-000030110000}"/>
    <cellStyle name="Normal 2 3 8 3 4 2" xfId="7888" xr:uid="{00000000-0005-0000-0000-000031110000}"/>
    <cellStyle name="Normal 2 3 8 3 5" xfId="5542" xr:uid="{00000000-0005-0000-0000-000032110000}"/>
    <cellStyle name="Normal 2 3 8 4" xfId="1570" xr:uid="{00000000-0005-0000-0000-000033110000}"/>
    <cellStyle name="Normal 2 3 8 4 2" xfId="4593" xr:uid="{00000000-0005-0000-0000-000034110000}"/>
    <cellStyle name="Normal 2 3 8 4 2 2" xfId="9823" xr:uid="{00000000-0005-0000-0000-000035110000}"/>
    <cellStyle name="Normal 2 3 8 4 3" xfId="3069" xr:uid="{00000000-0005-0000-0000-000036110000}"/>
    <cellStyle name="Normal 2 3 8 4 3 2" xfId="8299" xr:uid="{00000000-0005-0000-0000-000037110000}"/>
    <cellStyle name="Normal 2 3 8 4 4" xfId="6801" xr:uid="{00000000-0005-0000-0000-000038110000}"/>
    <cellStyle name="Normal 2 3 8 5" xfId="805" xr:uid="{00000000-0005-0000-0000-000039110000}"/>
    <cellStyle name="Normal 2 3 8 5 2" xfId="3828" xr:uid="{00000000-0005-0000-0000-00003A110000}"/>
    <cellStyle name="Normal 2 3 8 5 2 2" xfId="9058" xr:uid="{00000000-0005-0000-0000-00003B110000}"/>
    <cellStyle name="Normal 2 3 8 5 3" xfId="6036" xr:uid="{00000000-0005-0000-0000-00003C110000}"/>
    <cellStyle name="Normal 2 3 8 6" xfId="2304" xr:uid="{00000000-0005-0000-0000-00003D110000}"/>
    <cellStyle name="Normal 2 3 8 6 2" xfId="7534" xr:uid="{00000000-0005-0000-0000-00003E110000}"/>
    <cellStyle name="Normal 2 3 8 7" xfId="5539" xr:uid="{00000000-0005-0000-0000-00003F110000}"/>
    <cellStyle name="Normal 2 3 9" xfId="303" xr:uid="{00000000-0005-0000-0000-000040110000}"/>
    <cellStyle name="Normal 2 3 9 2" xfId="304" xr:uid="{00000000-0005-0000-0000-000041110000}"/>
    <cellStyle name="Normal 2 3 9 2 2" xfId="305" xr:uid="{00000000-0005-0000-0000-000042110000}"/>
    <cellStyle name="Normal 2 3 9 2 2 2" xfId="2160" xr:uid="{00000000-0005-0000-0000-000043110000}"/>
    <cellStyle name="Normal 2 3 9 2 2 2 2" xfId="5183" xr:uid="{00000000-0005-0000-0000-000044110000}"/>
    <cellStyle name="Normal 2 3 9 2 2 2 2 2" xfId="10413" xr:uid="{00000000-0005-0000-0000-000045110000}"/>
    <cellStyle name="Normal 2 3 9 2 2 2 3" xfId="3659" xr:uid="{00000000-0005-0000-0000-000046110000}"/>
    <cellStyle name="Normal 2 3 9 2 2 2 3 2" xfId="8889" xr:uid="{00000000-0005-0000-0000-000047110000}"/>
    <cellStyle name="Normal 2 3 9 2 2 2 4" xfId="7391" xr:uid="{00000000-0005-0000-0000-000048110000}"/>
    <cellStyle name="Normal 2 3 9 2 2 3" xfId="1395" xr:uid="{00000000-0005-0000-0000-000049110000}"/>
    <cellStyle name="Normal 2 3 9 2 2 3 2" xfId="4418" xr:uid="{00000000-0005-0000-0000-00004A110000}"/>
    <cellStyle name="Normal 2 3 9 2 2 3 2 2" xfId="9648" xr:uid="{00000000-0005-0000-0000-00004B110000}"/>
    <cellStyle name="Normal 2 3 9 2 2 3 3" xfId="6626" xr:uid="{00000000-0005-0000-0000-00004C110000}"/>
    <cellStyle name="Normal 2 3 9 2 2 4" xfId="2894" xr:uid="{00000000-0005-0000-0000-00004D110000}"/>
    <cellStyle name="Normal 2 3 9 2 2 4 2" xfId="8124" xr:uid="{00000000-0005-0000-0000-00004E110000}"/>
    <cellStyle name="Normal 2 3 9 2 2 5" xfId="5545" xr:uid="{00000000-0005-0000-0000-00004F110000}"/>
    <cellStyle name="Normal 2 3 9 2 3" xfId="1806" xr:uid="{00000000-0005-0000-0000-000050110000}"/>
    <cellStyle name="Normal 2 3 9 2 3 2" xfId="4829" xr:uid="{00000000-0005-0000-0000-000051110000}"/>
    <cellStyle name="Normal 2 3 9 2 3 2 2" xfId="10059" xr:uid="{00000000-0005-0000-0000-000052110000}"/>
    <cellStyle name="Normal 2 3 9 2 3 3" xfId="3305" xr:uid="{00000000-0005-0000-0000-000053110000}"/>
    <cellStyle name="Normal 2 3 9 2 3 3 2" xfId="8535" xr:uid="{00000000-0005-0000-0000-000054110000}"/>
    <cellStyle name="Normal 2 3 9 2 3 4" xfId="7037" xr:uid="{00000000-0005-0000-0000-000055110000}"/>
    <cellStyle name="Normal 2 3 9 2 4" xfId="1041" xr:uid="{00000000-0005-0000-0000-000056110000}"/>
    <cellStyle name="Normal 2 3 9 2 4 2" xfId="4064" xr:uid="{00000000-0005-0000-0000-000057110000}"/>
    <cellStyle name="Normal 2 3 9 2 4 2 2" xfId="9294" xr:uid="{00000000-0005-0000-0000-000058110000}"/>
    <cellStyle name="Normal 2 3 9 2 4 3" xfId="6272" xr:uid="{00000000-0005-0000-0000-000059110000}"/>
    <cellStyle name="Normal 2 3 9 2 5" xfId="2540" xr:uid="{00000000-0005-0000-0000-00005A110000}"/>
    <cellStyle name="Normal 2 3 9 2 5 2" xfId="7770" xr:uid="{00000000-0005-0000-0000-00005B110000}"/>
    <cellStyle name="Normal 2 3 9 2 6" xfId="5544" xr:uid="{00000000-0005-0000-0000-00005C110000}"/>
    <cellStyle name="Normal 2 3 9 3" xfId="306" xr:uid="{00000000-0005-0000-0000-00005D110000}"/>
    <cellStyle name="Normal 2 3 9 3 2" xfId="1983" xr:uid="{00000000-0005-0000-0000-00005E110000}"/>
    <cellStyle name="Normal 2 3 9 3 2 2" xfId="5006" xr:uid="{00000000-0005-0000-0000-00005F110000}"/>
    <cellStyle name="Normal 2 3 9 3 2 2 2" xfId="10236" xr:uid="{00000000-0005-0000-0000-000060110000}"/>
    <cellStyle name="Normal 2 3 9 3 2 3" xfId="3482" xr:uid="{00000000-0005-0000-0000-000061110000}"/>
    <cellStyle name="Normal 2 3 9 3 2 3 2" xfId="8712" xr:uid="{00000000-0005-0000-0000-000062110000}"/>
    <cellStyle name="Normal 2 3 9 3 2 4" xfId="7214" xr:uid="{00000000-0005-0000-0000-000063110000}"/>
    <cellStyle name="Normal 2 3 9 3 3" xfId="1218" xr:uid="{00000000-0005-0000-0000-000064110000}"/>
    <cellStyle name="Normal 2 3 9 3 3 2" xfId="4241" xr:uid="{00000000-0005-0000-0000-000065110000}"/>
    <cellStyle name="Normal 2 3 9 3 3 2 2" xfId="9471" xr:uid="{00000000-0005-0000-0000-000066110000}"/>
    <cellStyle name="Normal 2 3 9 3 3 3" xfId="6449" xr:uid="{00000000-0005-0000-0000-000067110000}"/>
    <cellStyle name="Normal 2 3 9 3 4" xfId="2717" xr:uid="{00000000-0005-0000-0000-000068110000}"/>
    <cellStyle name="Normal 2 3 9 3 4 2" xfId="7947" xr:uid="{00000000-0005-0000-0000-000069110000}"/>
    <cellStyle name="Normal 2 3 9 3 5" xfId="5546" xr:uid="{00000000-0005-0000-0000-00006A110000}"/>
    <cellStyle name="Normal 2 3 9 4" xfId="1629" xr:uid="{00000000-0005-0000-0000-00006B110000}"/>
    <cellStyle name="Normal 2 3 9 4 2" xfId="4652" xr:uid="{00000000-0005-0000-0000-00006C110000}"/>
    <cellStyle name="Normal 2 3 9 4 2 2" xfId="9882" xr:uid="{00000000-0005-0000-0000-00006D110000}"/>
    <cellStyle name="Normal 2 3 9 4 3" xfId="3128" xr:uid="{00000000-0005-0000-0000-00006E110000}"/>
    <cellStyle name="Normal 2 3 9 4 3 2" xfId="8358" xr:uid="{00000000-0005-0000-0000-00006F110000}"/>
    <cellStyle name="Normal 2 3 9 4 4" xfId="6860" xr:uid="{00000000-0005-0000-0000-000070110000}"/>
    <cellStyle name="Normal 2 3 9 5" xfId="864" xr:uid="{00000000-0005-0000-0000-000071110000}"/>
    <cellStyle name="Normal 2 3 9 5 2" xfId="3887" xr:uid="{00000000-0005-0000-0000-000072110000}"/>
    <cellStyle name="Normal 2 3 9 5 2 2" xfId="9117" xr:uid="{00000000-0005-0000-0000-000073110000}"/>
    <cellStyle name="Normal 2 3 9 5 3" xfId="6095" xr:uid="{00000000-0005-0000-0000-000074110000}"/>
    <cellStyle name="Normal 2 3 9 6" xfId="2363" xr:uid="{00000000-0005-0000-0000-000075110000}"/>
    <cellStyle name="Normal 2 3 9 6 2" xfId="7593" xr:uid="{00000000-0005-0000-0000-000076110000}"/>
    <cellStyle name="Normal 2 3 9 7" xfId="5543" xr:uid="{00000000-0005-0000-0000-000077110000}"/>
    <cellStyle name="Normal 2 4" xfId="307" xr:uid="{00000000-0005-0000-0000-000078110000}"/>
    <cellStyle name="Normal 2 4 10" xfId="308" xr:uid="{00000000-0005-0000-0000-000079110000}"/>
    <cellStyle name="Normal 2 4 10 2" xfId="309" xr:uid="{00000000-0005-0000-0000-00007A110000}"/>
    <cellStyle name="Normal 2 4 10 2 2" xfId="310" xr:uid="{00000000-0005-0000-0000-00007B110000}"/>
    <cellStyle name="Normal 2 4 10 2 2 2" xfId="2178" xr:uid="{00000000-0005-0000-0000-00007C110000}"/>
    <cellStyle name="Normal 2 4 10 2 2 2 2" xfId="5201" xr:uid="{00000000-0005-0000-0000-00007D110000}"/>
    <cellStyle name="Normal 2 4 10 2 2 2 2 2" xfId="10431" xr:uid="{00000000-0005-0000-0000-00007E110000}"/>
    <cellStyle name="Normal 2 4 10 2 2 2 3" xfId="3677" xr:uid="{00000000-0005-0000-0000-00007F110000}"/>
    <cellStyle name="Normal 2 4 10 2 2 2 3 2" xfId="8907" xr:uid="{00000000-0005-0000-0000-000080110000}"/>
    <cellStyle name="Normal 2 4 10 2 2 2 4" xfId="7409" xr:uid="{00000000-0005-0000-0000-000081110000}"/>
    <cellStyle name="Normal 2 4 10 2 2 3" xfId="1413" xr:uid="{00000000-0005-0000-0000-000082110000}"/>
    <cellStyle name="Normal 2 4 10 2 2 3 2" xfId="4436" xr:uid="{00000000-0005-0000-0000-000083110000}"/>
    <cellStyle name="Normal 2 4 10 2 2 3 2 2" xfId="9666" xr:uid="{00000000-0005-0000-0000-000084110000}"/>
    <cellStyle name="Normal 2 4 10 2 2 3 3" xfId="6644" xr:uid="{00000000-0005-0000-0000-000085110000}"/>
    <cellStyle name="Normal 2 4 10 2 2 4" xfId="2912" xr:uid="{00000000-0005-0000-0000-000086110000}"/>
    <cellStyle name="Normal 2 4 10 2 2 4 2" xfId="8142" xr:uid="{00000000-0005-0000-0000-000087110000}"/>
    <cellStyle name="Normal 2 4 10 2 2 5" xfId="5550" xr:uid="{00000000-0005-0000-0000-000088110000}"/>
    <cellStyle name="Normal 2 4 10 2 3" xfId="1824" xr:uid="{00000000-0005-0000-0000-000089110000}"/>
    <cellStyle name="Normal 2 4 10 2 3 2" xfId="4847" xr:uid="{00000000-0005-0000-0000-00008A110000}"/>
    <cellStyle name="Normal 2 4 10 2 3 2 2" xfId="10077" xr:uid="{00000000-0005-0000-0000-00008B110000}"/>
    <cellStyle name="Normal 2 4 10 2 3 3" xfId="3323" xr:uid="{00000000-0005-0000-0000-00008C110000}"/>
    <cellStyle name="Normal 2 4 10 2 3 3 2" xfId="8553" xr:uid="{00000000-0005-0000-0000-00008D110000}"/>
    <cellStyle name="Normal 2 4 10 2 3 4" xfId="7055" xr:uid="{00000000-0005-0000-0000-00008E110000}"/>
    <cellStyle name="Normal 2 4 10 2 4" xfId="1059" xr:uid="{00000000-0005-0000-0000-00008F110000}"/>
    <cellStyle name="Normal 2 4 10 2 4 2" xfId="4082" xr:uid="{00000000-0005-0000-0000-000090110000}"/>
    <cellStyle name="Normal 2 4 10 2 4 2 2" xfId="9312" xr:uid="{00000000-0005-0000-0000-000091110000}"/>
    <cellStyle name="Normal 2 4 10 2 4 3" xfId="6290" xr:uid="{00000000-0005-0000-0000-000092110000}"/>
    <cellStyle name="Normal 2 4 10 2 5" xfId="2558" xr:uid="{00000000-0005-0000-0000-000093110000}"/>
    <cellStyle name="Normal 2 4 10 2 5 2" xfId="7788" xr:uid="{00000000-0005-0000-0000-000094110000}"/>
    <cellStyle name="Normal 2 4 10 2 6" xfId="5549" xr:uid="{00000000-0005-0000-0000-000095110000}"/>
    <cellStyle name="Normal 2 4 10 3" xfId="311" xr:uid="{00000000-0005-0000-0000-000096110000}"/>
    <cellStyle name="Normal 2 4 10 3 2" xfId="2001" xr:uid="{00000000-0005-0000-0000-000097110000}"/>
    <cellStyle name="Normal 2 4 10 3 2 2" xfId="5024" xr:uid="{00000000-0005-0000-0000-000098110000}"/>
    <cellStyle name="Normal 2 4 10 3 2 2 2" xfId="10254" xr:uid="{00000000-0005-0000-0000-000099110000}"/>
    <cellStyle name="Normal 2 4 10 3 2 3" xfId="3500" xr:uid="{00000000-0005-0000-0000-00009A110000}"/>
    <cellStyle name="Normal 2 4 10 3 2 3 2" xfId="8730" xr:uid="{00000000-0005-0000-0000-00009B110000}"/>
    <cellStyle name="Normal 2 4 10 3 2 4" xfId="7232" xr:uid="{00000000-0005-0000-0000-00009C110000}"/>
    <cellStyle name="Normal 2 4 10 3 3" xfId="1236" xr:uid="{00000000-0005-0000-0000-00009D110000}"/>
    <cellStyle name="Normal 2 4 10 3 3 2" xfId="4259" xr:uid="{00000000-0005-0000-0000-00009E110000}"/>
    <cellStyle name="Normal 2 4 10 3 3 2 2" xfId="9489" xr:uid="{00000000-0005-0000-0000-00009F110000}"/>
    <cellStyle name="Normal 2 4 10 3 3 3" xfId="6467" xr:uid="{00000000-0005-0000-0000-0000A0110000}"/>
    <cellStyle name="Normal 2 4 10 3 4" xfId="2735" xr:uid="{00000000-0005-0000-0000-0000A1110000}"/>
    <cellStyle name="Normal 2 4 10 3 4 2" xfId="7965" xr:uid="{00000000-0005-0000-0000-0000A2110000}"/>
    <cellStyle name="Normal 2 4 10 3 5" xfId="5551" xr:uid="{00000000-0005-0000-0000-0000A3110000}"/>
    <cellStyle name="Normal 2 4 10 4" xfId="1647" xr:uid="{00000000-0005-0000-0000-0000A4110000}"/>
    <cellStyle name="Normal 2 4 10 4 2" xfId="4670" xr:uid="{00000000-0005-0000-0000-0000A5110000}"/>
    <cellStyle name="Normal 2 4 10 4 2 2" xfId="9900" xr:uid="{00000000-0005-0000-0000-0000A6110000}"/>
    <cellStyle name="Normal 2 4 10 4 3" xfId="3146" xr:uid="{00000000-0005-0000-0000-0000A7110000}"/>
    <cellStyle name="Normal 2 4 10 4 3 2" xfId="8376" xr:uid="{00000000-0005-0000-0000-0000A8110000}"/>
    <cellStyle name="Normal 2 4 10 4 4" xfId="6878" xr:uid="{00000000-0005-0000-0000-0000A9110000}"/>
    <cellStyle name="Normal 2 4 10 5" xfId="882" xr:uid="{00000000-0005-0000-0000-0000AA110000}"/>
    <cellStyle name="Normal 2 4 10 5 2" xfId="3905" xr:uid="{00000000-0005-0000-0000-0000AB110000}"/>
    <cellStyle name="Normal 2 4 10 5 2 2" xfId="9135" xr:uid="{00000000-0005-0000-0000-0000AC110000}"/>
    <cellStyle name="Normal 2 4 10 5 3" xfId="6113" xr:uid="{00000000-0005-0000-0000-0000AD110000}"/>
    <cellStyle name="Normal 2 4 10 6" xfId="2381" xr:uid="{00000000-0005-0000-0000-0000AE110000}"/>
    <cellStyle name="Normal 2 4 10 6 2" xfId="7611" xr:uid="{00000000-0005-0000-0000-0000AF110000}"/>
    <cellStyle name="Normal 2 4 10 7" xfId="5548" xr:uid="{00000000-0005-0000-0000-0000B0110000}"/>
    <cellStyle name="Normal 2 4 11" xfId="312" xr:uid="{00000000-0005-0000-0000-0000B1110000}"/>
    <cellStyle name="Normal 2 4 11 2" xfId="313" xr:uid="{00000000-0005-0000-0000-0000B2110000}"/>
    <cellStyle name="Normal 2 4 11 2 2" xfId="314" xr:uid="{00000000-0005-0000-0000-0000B3110000}"/>
    <cellStyle name="Normal 2 4 11 2 2 2" xfId="2190" xr:uid="{00000000-0005-0000-0000-0000B4110000}"/>
    <cellStyle name="Normal 2 4 11 2 2 2 2" xfId="5213" xr:uid="{00000000-0005-0000-0000-0000B5110000}"/>
    <cellStyle name="Normal 2 4 11 2 2 2 2 2" xfId="10443" xr:uid="{00000000-0005-0000-0000-0000B6110000}"/>
    <cellStyle name="Normal 2 4 11 2 2 2 3" xfId="3689" xr:uid="{00000000-0005-0000-0000-0000B7110000}"/>
    <cellStyle name="Normal 2 4 11 2 2 2 3 2" xfId="8919" xr:uid="{00000000-0005-0000-0000-0000B8110000}"/>
    <cellStyle name="Normal 2 4 11 2 2 2 4" xfId="7421" xr:uid="{00000000-0005-0000-0000-0000B9110000}"/>
    <cellStyle name="Normal 2 4 11 2 2 3" xfId="1425" xr:uid="{00000000-0005-0000-0000-0000BA110000}"/>
    <cellStyle name="Normal 2 4 11 2 2 3 2" xfId="4448" xr:uid="{00000000-0005-0000-0000-0000BB110000}"/>
    <cellStyle name="Normal 2 4 11 2 2 3 2 2" xfId="9678" xr:uid="{00000000-0005-0000-0000-0000BC110000}"/>
    <cellStyle name="Normal 2 4 11 2 2 3 3" xfId="6656" xr:uid="{00000000-0005-0000-0000-0000BD110000}"/>
    <cellStyle name="Normal 2 4 11 2 2 4" xfId="2924" xr:uid="{00000000-0005-0000-0000-0000BE110000}"/>
    <cellStyle name="Normal 2 4 11 2 2 4 2" xfId="8154" xr:uid="{00000000-0005-0000-0000-0000BF110000}"/>
    <cellStyle name="Normal 2 4 11 2 2 5" xfId="5554" xr:uid="{00000000-0005-0000-0000-0000C0110000}"/>
    <cellStyle name="Normal 2 4 11 2 3" xfId="1836" xr:uid="{00000000-0005-0000-0000-0000C1110000}"/>
    <cellStyle name="Normal 2 4 11 2 3 2" xfId="4859" xr:uid="{00000000-0005-0000-0000-0000C2110000}"/>
    <cellStyle name="Normal 2 4 11 2 3 2 2" xfId="10089" xr:uid="{00000000-0005-0000-0000-0000C3110000}"/>
    <cellStyle name="Normal 2 4 11 2 3 3" xfId="3335" xr:uid="{00000000-0005-0000-0000-0000C4110000}"/>
    <cellStyle name="Normal 2 4 11 2 3 3 2" xfId="8565" xr:uid="{00000000-0005-0000-0000-0000C5110000}"/>
    <cellStyle name="Normal 2 4 11 2 3 4" xfId="7067" xr:uid="{00000000-0005-0000-0000-0000C6110000}"/>
    <cellStyle name="Normal 2 4 11 2 4" xfId="1071" xr:uid="{00000000-0005-0000-0000-0000C7110000}"/>
    <cellStyle name="Normal 2 4 11 2 4 2" xfId="4094" xr:uid="{00000000-0005-0000-0000-0000C8110000}"/>
    <cellStyle name="Normal 2 4 11 2 4 2 2" xfId="9324" xr:uid="{00000000-0005-0000-0000-0000C9110000}"/>
    <cellStyle name="Normal 2 4 11 2 4 3" xfId="6302" xr:uid="{00000000-0005-0000-0000-0000CA110000}"/>
    <cellStyle name="Normal 2 4 11 2 5" xfId="2570" xr:uid="{00000000-0005-0000-0000-0000CB110000}"/>
    <cellStyle name="Normal 2 4 11 2 5 2" xfId="7800" xr:uid="{00000000-0005-0000-0000-0000CC110000}"/>
    <cellStyle name="Normal 2 4 11 2 6" xfId="5553" xr:uid="{00000000-0005-0000-0000-0000CD110000}"/>
    <cellStyle name="Normal 2 4 11 3" xfId="315" xr:uid="{00000000-0005-0000-0000-0000CE110000}"/>
    <cellStyle name="Normal 2 4 11 3 2" xfId="2013" xr:uid="{00000000-0005-0000-0000-0000CF110000}"/>
    <cellStyle name="Normal 2 4 11 3 2 2" xfId="5036" xr:uid="{00000000-0005-0000-0000-0000D0110000}"/>
    <cellStyle name="Normal 2 4 11 3 2 2 2" xfId="10266" xr:uid="{00000000-0005-0000-0000-0000D1110000}"/>
    <cellStyle name="Normal 2 4 11 3 2 3" xfId="3512" xr:uid="{00000000-0005-0000-0000-0000D2110000}"/>
    <cellStyle name="Normal 2 4 11 3 2 3 2" xfId="8742" xr:uid="{00000000-0005-0000-0000-0000D3110000}"/>
    <cellStyle name="Normal 2 4 11 3 2 4" xfId="7244" xr:uid="{00000000-0005-0000-0000-0000D4110000}"/>
    <cellStyle name="Normal 2 4 11 3 3" xfId="1248" xr:uid="{00000000-0005-0000-0000-0000D5110000}"/>
    <cellStyle name="Normal 2 4 11 3 3 2" xfId="4271" xr:uid="{00000000-0005-0000-0000-0000D6110000}"/>
    <cellStyle name="Normal 2 4 11 3 3 2 2" xfId="9501" xr:uid="{00000000-0005-0000-0000-0000D7110000}"/>
    <cellStyle name="Normal 2 4 11 3 3 3" xfId="6479" xr:uid="{00000000-0005-0000-0000-0000D8110000}"/>
    <cellStyle name="Normal 2 4 11 3 4" xfId="2747" xr:uid="{00000000-0005-0000-0000-0000D9110000}"/>
    <cellStyle name="Normal 2 4 11 3 4 2" xfId="7977" xr:uid="{00000000-0005-0000-0000-0000DA110000}"/>
    <cellStyle name="Normal 2 4 11 3 5" xfId="5555" xr:uid="{00000000-0005-0000-0000-0000DB110000}"/>
    <cellStyle name="Normal 2 4 11 4" xfId="1659" xr:uid="{00000000-0005-0000-0000-0000DC110000}"/>
    <cellStyle name="Normal 2 4 11 4 2" xfId="4682" xr:uid="{00000000-0005-0000-0000-0000DD110000}"/>
    <cellStyle name="Normal 2 4 11 4 2 2" xfId="9912" xr:uid="{00000000-0005-0000-0000-0000DE110000}"/>
    <cellStyle name="Normal 2 4 11 4 3" xfId="3158" xr:uid="{00000000-0005-0000-0000-0000DF110000}"/>
    <cellStyle name="Normal 2 4 11 4 3 2" xfId="8388" xr:uid="{00000000-0005-0000-0000-0000E0110000}"/>
    <cellStyle name="Normal 2 4 11 4 4" xfId="6890" xr:uid="{00000000-0005-0000-0000-0000E1110000}"/>
    <cellStyle name="Normal 2 4 11 5" xfId="894" xr:uid="{00000000-0005-0000-0000-0000E2110000}"/>
    <cellStyle name="Normal 2 4 11 5 2" xfId="3917" xr:uid="{00000000-0005-0000-0000-0000E3110000}"/>
    <cellStyle name="Normal 2 4 11 5 2 2" xfId="9147" xr:uid="{00000000-0005-0000-0000-0000E4110000}"/>
    <cellStyle name="Normal 2 4 11 5 3" xfId="6125" xr:uid="{00000000-0005-0000-0000-0000E5110000}"/>
    <cellStyle name="Normal 2 4 11 6" xfId="2393" xr:uid="{00000000-0005-0000-0000-0000E6110000}"/>
    <cellStyle name="Normal 2 4 11 6 2" xfId="7623" xr:uid="{00000000-0005-0000-0000-0000E7110000}"/>
    <cellStyle name="Normal 2 4 11 7" xfId="5552" xr:uid="{00000000-0005-0000-0000-0000E8110000}"/>
    <cellStyle name="Normal 2 4 12" xfId="316" xr:uid="{00000000-0005-0000-0000-0000E9110000}"/>
    <cellStyle name="Normal 2 4 12 2" xfId="317" xr:uid="{00000000-0005-0000-0000-0000EA110000}"/>
    <cellStyle name="Normal 2 4 12 2 2" xfId="2025" xr:uid="{00000000-0005-0000-0000-0000EB110000}"/>
    <cellStyle name="Normal 2 4 12 2 2 2" xfId="5048" xr:uid="{00000000-0005-0000-0000-0000EC110000}"/>
    <cellStyle name="Normal 2 4 12 2 2 2 2" xfId="10278" xr:uid="{00000000-0005-0000-0000-0000ED110000}"/>
    <cellStyle name="Normal 2 4 12 2 2 3" xfId="3524" xr:uid="{00000000-0005-0000-0000-0000EE110000}"/>
    <cellStyle name="Normal 2 4 12 2 2 3 2" xfId="8754" xr:uid="{00000000-0005-0000-0000-0000EF110000}"/>
    <cellStyle name="Normal 2 4 12 2 2 4" xfId="7256" xr:uid="{00000000-0005-0000-0000-0000F0110000}"/>
    <cellStyle name="Normal 2 4 12 2 3" xfId="1260" xr:uid="{00000000-0005-0000-0000-0000F1110000}"/>
    <cellStyle name="Normal 2 4 12 2 3 2" xfId="4283" xr:uid="{00000000-0005-0000-0000-0000F2110000}"/>
    <cellStyle name="Normal 2 4 12 2 3 2 2" xfId="9513" xr:uid="{00000000-0005-0000-0000-0000F3110000}"/>
    <cellStyle name="Normal 2 4 12 2 3 3" xfId="6491" xr:uid="{00000000-0005-0000-0000-0000F4110000}"/>
    <cellStyle name="Normal 2 4 12 2 4" xfId="2759" xr:uid="{00000000-0005-0000-0000-0000F5110000}"/>
    <cellStyle name="Normal 2 4 12 2 4 2" xfId="7989" xr:uid="{00000000-0005-0000-0000-0000F6110000}"/>
    <cellStyle name="Normal 2 4 12 2 5" xfId="5557" xr:uid="{00000000-0005-0000-0000-0000F7110000}"/>
    <cellStyle name="Normal 2 4 12 3" xfId="1671" xr:uid="{00000000-0005-0000-0000-0000F8110000}"/>
    <cellStyle name="Normal 2 4 12 3 2" xfId="4694" xr:uid="{00000000-0005-0000-0000-0000F9110000}"/>
    <cellStyle name="Normal 2 4 12 3 2 2" xfId="9924" xr:uid="{00000000-0005-0000-0000-0000FA110000}"/>
    <cellStyle name="Normal 2 4 12 3 3" xfId="3170" xr:uid="{00000000-0005-0000-0000-0000FB110000}"/>
    <cellStyle name="Normal 2 4 12 3 3 2" xfId="8400" xr:uid="{00000000-0005-0000-0000-0000FC110000}"/>
    <cellStyle name="Normal 2 4 12 3 4" xfId="6902" xr:uid="{00000000-0005-0000-0000-0000FD110000}"/>
    <cellStyle name="Normal 2 4 12 4" xfId="906" xr:uid="{00000000-0005-0000-0000-0000FE110000}"/>
    <cellStyle name="Normal 2 4 12 4 2" xfId="3929" xr:uid="{00000000-0005-0000-0000-0000FF110000}"/>
    <cellStyle name="Normal 2 4 12 4 2 2" xfId="9159" xr:uid="{00000000-0005-0000-0000-000000120000}"/>
    <cellStyle name="Normal 2 4 12 4 3" xfId="6137" xr:uid="{00000000-0005-0000-0000-000001120000}"/>
    <cellStyle name="Normal 2 4 12 5" xfId="2405" xr:uid="{00000000-0005-0000-0000-000002120000}"/>
    <cellStyle name="Normal 2 4 12 5 2" xfId="7635" xr:uid="{00000000-0005-0000-0000-000003120000}"/>
    <cellStyle name="Normal 2 4 12 6" xfId="5556" xr:uid="{00000000-0005-0000-0000-000004120000}"/>
    <cellStyle name="Normal 2 4 13" xfId="318" xr:uid="{00000000-0005-0000-0000-000005120000}"/>
    <cellStyle name="Normal 2 4 13 2" xfId="1848" xr:uid="{00000000-0005-0000-0000-000006120000}"/>
    <cellStyle name="Normal 2 4 13 2 2" xfId="4871" xr:uid="{00000000-0005-0000-0000-000007120000}"/>
    <cellStyle name="Normal 2 4 13 2 2 2" xfId="10101" xr:uid="{00000000-0005-0000-0000-000008120000}"/>
    <cellStyle name="Normal 2 4 13 2 3" xfId="3347" xr:uid="{00000000-0005-0000-0000-000009120000}"/>
    <cellStyle name="Normal 2 4 13 2 3 2" xfId="8577" xr:uid="{00000000-0005-0000-0000-00000A120000}"/>
    <cellStyle name="Normal 2 4 13 2 4" xfId="7079" xr:uid="{00000000-0005-0000-0000-00000B120000}"/>
    <cellStyle name="Normal 2 4 13 3" xfId="1083" xr:uid="{00000000-0005-0000-0000-00000C120000}"/>
    <cellStyle name="Normal 2 4 13 3 2" xfId="4106" xr:uid="{00000000-0005-0000-0000-00000D120000}"/>
    <cellStyle name="Normal 2 4 13 3 2 2" xfId="9336" xr:uid="{00000000-0005-0000-0000-00000E120000}"/>
    <cellStyle name="Normal 2 4 13 3 3" xfId="6314" xr:uid="{00000000-0005-0000-0000-00000F120000}"/>
    <cellStyle name="Normal 2 4 13 4" xfId="2582" xr:uid="{00000000-0005-0000-0000-000010120000}"/>
    <cellStyle name="Normal 2 4 13 4 2" xfId="7812" xr:uid="{00000000-0005-0000-0000-000011120000}"/>
    <cellStyle name="Normal 2 4 13 5" xfId="5558" xr:uid="{00000000-0005-0000-0000-000012120000}"/>
    <cellStyle name="Normal 2 4 14" xfId="1493" xr:uid="{00000000-0005-0000-0000-000013120000}"/>
    <cellStyle name="Normal 2 4 14 2" xfId="4516" xr:uid="{00000000-0005-0000-0000-000014120000}"/>
    <cellStyle name="Normal 2 4 14 2 2" xfId="9746" xr:uid="{00000000-0005-0000-0000-000015120000}"/>
    <cellStyle name="Normal 2 4 14 3" xfId="2992" xr:uid="{00000000-0005-0000-0000-000016120000}"/>
    <cellStyle name="Normal 2 4 14 3 2" xfId="8222" xr:uid="{00000000-0005-0000-0000-000017120000}"/>
    <cellStyle name="Normal 2 4 14 4" xfId="6724" xr:uid="{00000000-0005-0000-0000-000018120000}"/>
    <cellStyle name="Normal 2 4 15" xfId="1435" xr:uid="{00000000-0005-0000-0000-000019120000}"/>
    <cellStyle name="Normal 2 4 15 2" xfId="4458" xr:uid="{00000000-0005-0000-0000-00001A120000}"/>
    <cellStyle name="Normal 2 4 15 2 2" xfId="9688" xr:uid="{00000000-0005-0000-0000-00001B120000}"/>
    <cellStyle name="Normal 2 4 15 3" xfId="2934" xr:uid="{00000000-0005-0000-0000-00001C120000}"/>
    <cellStyle name="Normal 2 4 15 3 2" xfId="8164" xr:uid="{00000000-0005-0000-0000-00001D120000}"/>
    <cellStyle name="Normal 2 4 15 4" xfId="6666" xr:uid="{00000000-0005-0000-0000-00001E120000}"/>
    <cellStyle name="Normal 2 4 16" xfId="2202" xr:uid="{00000000-0005-0000-0000-00001F120000}"/>
    <cellStyle name="Normal 2 4 16 2" xfId="5225" xr:uid="{00000000-0005-0000-0000-000020120000}"/>
    <cellStyle name="Normal 2 4 16 2 2" xfId="10455" xr:uid="{00000000-0005-0000-0000-000021120000}"/>
    <cellStyle name="Normal 2 4 16 3" xfId="3701" xr:uid="{00000000-0005-0000-0000-000022120000}"/>
    <cellStyle name="Normal 2 4 16 3 2" xfId="8931" xr:uid="{00000000-0005-0000-0000-000023120000}"/>
    <cellStyle name="Normal 2 4 16 4" xfId="7433" xr:uid="{00000000-0005-0000-0000-000024120000}"/>
    <cellStyle name="Normal 2 4 17" xfId="2216" xr:uid="{00000000-0005-0000-0000-000025120000}"/>
    <cellStyle name="Normal 2 4 17 2" xfId="5238" xr:uid="{00000000-0005-0000-0000-000026120000}"/>
    <cellStyle name="Normal 2 4 17 2 2" xfId="10468" xr:uid="{00000000-0005-0000-0000-000027120000}"/>
    <cellStyle name="Normal 2 4 17 3" xfId="3714" xr:uid="{00000000-0005-0000-0000-000028120000}"/>
    <cellStyle name="Normal 2 4 17 3 2" xfId="8944" xr:uid="{00000000-0005-0000-0000-000029120000}"/>
    <cellStyle name="Normal 2 4 17 4" xfId="7446" xr:uid="{00000000-0005-0000-0000-00002A120000}"/>
    <cellStyle name="Normal 2 4 18" xfId="728" xr:uid="{00000000-0005-0000-0000-00002B120000}"/>
    <cellStyle name="Normal 2 4 18 2" xfId="3727" xr:uid="{00000000-0005-0000-0000-00002C120000}"/>
    <cellStyle name="Normal 2 4 18 2 2" xfId="8957" xr:uid="{00000000-0005-0000-0000-00002D120000}"/>
    <cellStyle name="Normal 2 4 18 3" xfId="5959" xr:uid="{00000000-0005-0000-0000-00002E120000}"/>
    <cellStyle name="Normal 2 4 19" xfId="3740" xr:uid="{00000000-0005-0000-0000-00002F120000}"/>
    <cellStyle name="Normal 2 4 19 2" xfId="8970" xr:uid="{00000000-0005-0000-0000-000030120000}"/>
    <cellStyle name="Normal 2 4 2" xfId="319" xr:uid="{00000000-0005-0000-0000-000031120000}"/>
    <cellStyle name="Normal 2 4 2 2" xfId="320" xr:uid="{00000000-0005-0000-0000-000032120000}"/>
    <cellStyle name="Normal 2 4 2 2 2" xfId="321" xr:uid="{00000000-0005-0000-0000-000033120000}"/>
    <cellStyle name="Normal 2 4 2 2 2 2" xfId="322" xr:uid="{00000000-0005-0000-0000-000034120000}"/>
    <cellStyle name="Normal 2 4 2 2 2 2 2" xfId="2119" xr:uid="{00000000-0005-0000-0000-000035120000}"/>
    <cellStyle name="Normal 2 4 2 2 2 2 2 2" xfId="5142" xr:uid="{00000000-0005-0000-0000-000036120000}"/>
    <cellStyle name="Normal 2 4 2 2 2 2 2 2 2" xfId="10372" xr:uid="{00000000-0005-0000-0000-000037120000}"/>
    <cellStyle name="Normal 2 4 2 2 2 2 2 3" xfId="3618" xr:uid="{00000000-0005-0000-0000-000038120000}"/>
    <cellStyle name="Normal 2 4 2 2 2 2 2 3 2" xfId="8848" xr:uid="{00000000-0005-0000-0000-000039120000}"/>
    <cellStyle name="Normal 2 4 2 2 2 2 2 4" xfId="7350" xr:uid="{00000000-0005-0000-0000-00003A120000}"/>
    <cellStyle name="Normal 2 4 2 2 2 2 3" xfId="1354" xr:uid="{00000000-0005-0000-0000-00003B120000}"/>
    <cellStyle name="Normal 2 4 2 2 2 2 3 2" xfId="4377" xr:uid="{00000000-0005-0000-0000-00003C120000}"/>
    <cellStyle name="Normal 2 4 2 2 2 2 3 2 2" xfId="9607" xr:uid="{00000000-0005-0000-0000-00003D120000}"/>
    <cellStyle name="Normal 2 4 2 2 2 2 3 3" xfId="6585" xr:uid="{00000000-0005-0000-0000-00003E120000}"/>
    <cellStyle name="Normal 2 4 2 2 2 2 4" xfId="2853" xr:uid="{00000000-0005-0000-0000-00003F120000}"/>
    <cellStyle name="Normal 2 4 2 2 2 2 4 2" xfId="8083" xr:uid="{00000000-0005-0000-0000-000040120000}"/>
    <cellStyle name="Normal 2 4 2 2 2 2 5" xfId="5562" xr:uid="{00000000-0005-0000-0000-000041120000}"/>
    <cellStyle name="Normal 2 4 2 2 2 3" xfId="1765" xr:uid="{00000000-0005-0000-0000-000042120000}"/>
    <cellStyle name="Normal 2 4 2 2 2 3 2" xfId="4788" xr:uid="{00000000-0005-0000-0000-000043120000}"/>
    <cellStyle name="Normal 2 4 2 2 2 3 2 2" xfId="10018" xr:uid="{00000000-0005-0000-0000-000044120000}"/>
    <cellStyle name="Normal 2 4 2 2 2 3 3" xfId="3264" xr:uid="{00000000-0005-0000-0000-000045120000}"/>
    <cellStyle name="Normal 2 4 2 2 2 3 3 2" xfId="8494" xr:uid="{00000000-0005-0000-0000-000046120000}"/>
    <cellStyle name="Normal 2 4 2 2 2 3 4" xfId="6996" xr:uid="{00000000-0005-0000-0000-000047120000}"/>
    <cellStyle name="Normal 2 4 2 2 2 4" xfId="1000" xr:uid="{00000000-0005-0000-0000-000048120000}"/>
    <cellStyle name="Normal 2 4 2 2 2 4 2" xfId="4023" xr:uid="{00000000-0005-0000-0000-000049120000}"/>
    <cellStyle name="Normal 2 4 2 2 2 4 2 2" xfId="9253" xr:uid="{00000000-0005-0000-0000-00004A120000}"/>
    <cellStyle name="Normal 2 4 2 2 2 4 3" xfId="6231" xr:uid="{00000000-0005-0000-0000-00004B120000}"/>
    <cellStyle name="Normal 2 4 2 2 2 5" xfId="2499" xr:uid="{00000000-0005-0000-0000-00004C120000}"/>
    <cellStyle name="Normal 2 4 2 2 2 5 2" xfId="7729" xr:uid="{00000000-0005-0000-0000-00004D120000}"/>
    <cellStyle name="Normal 2 4 2 2 2 6" xfId="5561" xr:uid="{00000000-0005-0000-0000-00004E120000}"/>
    <cellStyle name="Normal 2 4 2 2 3" xfId="323" xr:uid="{00000000-0005-0000-0000-00004F120000}"/>
    <cellStyle name="Normal 2 4 2 2 3 2" xfId="1942" xr:uid="{00000000-0005-0000-0000-000050120000}"/>
    <cellStyle name="Normal 2 4 2 2 3 2 2" xfId="4965" xr:uid="{00000000-0005-0000-0000-000051120000}"/>
    <cellStyle name="Normal 2 4 2 2 3 2 2 2" xfId="10195" xr:uid="{00000000-0005-0000-0000-000052120000}"/>
    <cellStyle name="Normal 2 4 2 2 3 2 3" xfId="3441" xr:uid="{00000000-0005-0000-0000-000053120000}"/>
    <cellStyle name="Normal 2 4 2 2 3 2 3 2" xfId="8671" xr:uid="{00000000-0005-0000-0000-000054120000}"/>
    <cellStyle name="Normal 2 4 2 2 3 2 4" xfId="7173" xr:uid="{00000000-0005-0000-0000-000055120000}"/>
    <cellStyle name="Normal 2 4 2 2 3 3" xfId="1177" xr:uid="{00000000-0005-0000-0000-000056120000}"/>
    <cellStyle name="Normal 2 4 2 2 3 3 2" xfId="4200" xr:uid="{00000000-0005-0000-0000-000057120000}"/>
    <cellStyle name="Normal 2 4 2 2 3 3 2 2" xfId="9430" xr:uid="{00000000-0005-0000-0000-000058120000}"/>
    <cellStyle name="Normal 2 4 2 2 3 3 3" xfId="6408" xr:uid="{00000000-0005-0000-0000-000059120000}"/>
    <cellStyle name="Normal 2 4 2 2 3 4" xfId="2676" xr:uid="{00000000-0005-0000-0000-00005A120000}"/>
    <cellStyle name="Normal 2 4 2 2 3 4 2" xfId="7906" xr:uid="{00000000-0005-0000-0000-00005B120000}"/>
    <cellStyle name="Normal 2 4 2 2 3 5" xfId="5563" xr:uid="{00000000-0005-0000-0000-00005C120000}"/>
    <cellStyle name="Normal 2 4 2 2 4" xfId="1588" xr:uid="{00000000-0005-0000-0000-00005D120000}"/>
    <cellStyle name="Normal 2 4 2 2 4 2" xfId="4611" xr:uid="{00000000-0005-0000-0000-00005E120000}"/>
    <cellStyle name="Normal 2 4 2 2 4 2 2" xfId="9841" xr:uid="{00000000-0005-0000-0000-00005F120000}"/>
    <cellStyle name="Normal 2 4 2 2 4 3" xfId="3087" xr:uid="{00000000-0005-0000-0000-000060120000}"/>
    <cellStyle name="Normal 2 4 2 2 4 3 2" xfId="8317" xr:uid="{00000000-0005-0000-0000-000061120000}"/>
    <cellStyle name="Normal 2 4 2 2 4 4" xfId="6819" xr:uid="{00000000-0005-0000-0000-000062120000}"/>
    <cellStyle name="Normal 2 4 2 2 5" xfId="823" xr:uid="{00000000-0005-0000-0000-000063120000}"/>
    <cellStyle name="Normal 2 4 2 2 5 2" xfId="3846" xr:uid="{00000000-0005-0000-0000-000064120000}"/>
    <cellStyle name="Normal 2 4 2 2 5 2 2" xfId="9076" xr:uid="{00000000-0005-0000-0000-000065120000}"/>
    <cellStyle name="Normal 2 4 2 2 5 3" xfId="6054" xr:uid="{00000000-0005-0000-0000-000066120000}"/>
    <cellStyle name="Normal 2 4 2 2 6" xfId="2322" xr:uid="{00000000-0005-0000-0000-000067120000}"/>
    <cellStyle name="Normal 2 4 2 2 6 2" xfId="7552" xr:uid="{00000000-0005-0000-0000-000068120000}"/>
    <cellStyle name="Normal 2 4 2 2 7" xfId="5560" xr:uid="{00000000-0005-0000-0000-000069120000}"/>
    <cellStyle name="Normal 2 4 2 3" xfId="324" xr:uid="{00000000-0005-0000-0000-00006A120000}"/>
    <cellStyle name="Normal 2 4 2 3 2" xfId="325" xr:uid="{00000000-0005-0000-0000-00006B120000}"/>
    <cellStyle name="Normal 2 4 2 3 2 2" xfId="2037" xr:uid="{00000000-0005-0000-0000-00006C120000}"/>
    <cellStyle name="Normal 2 4 2 3 2 2 2" xfId="5060" xr:uid="{00000000-0005-0000-0000-00006D120000}"/>
    <cellStyle name="Normal 2 4 2 3 2 2 2 2" xfId="10290" xr:uid="{00000000-0005-0000-0000-00006E120000}"/>
    <cellStyle name="Normal 2 4 2 3 2 2 3" xfId="3536" xr:uid="{00000000-0005-0000-0000-00006F120000}"/>
    <cellStyle name="Normal 2 4 2 3 2 2 3 2" xfId="8766" xr:uid="{00000000-0005-0000-0000-000070120000}"/>
    <cellStyle name="Normal 2 4 2 3 2 2 4" xfId="7268" xr:uid="{00000000-0005-0000-0000-000071120000}"/>
    <cellStyle name="Normal 2 4 2 3 2 3" xfId="1272" xr:uid="{00000000-0005-0000-0000-000072120000}"/>
    <cellStyle name="Normal 2 4 2 3 2 3 2" xfId="4295" xr:uid="{00000000-0005-0000-0000-000073120000}"/>
    <cellStyle name="Normal 2 4 2 3 2 3 2 2" xfId="9525" xr:uid="{00000000-0005-0000-0000-000074120000}"/>
    <cellStyle name="Normal 2 4 2 3 2 3 3" xfId="6503" xr:uid="{00000000-0005-0000-0000-000075120000}"/>
    <cellStyle name="Normal 2 4 2 3 2 4" xfId="2771" xr:uid="{00000000-0005-0000-0000-000076120000}"/>
    <cellStyle name="Normal 2 4 2 3 2 4 2" xfId="8001" xr:uid="{00000000-0005-0000-0000-000077120000}"/>
    <cellStyle name="Normal 2 4 2 3 2 5" xfId="5565" xr:uid="{00000000-0005-0000-0000-000078120000}"/>
    <cellStyle name="Normal 2 4 2 3 3" xfId="1683" xr:uid="{00000000-0005-0000-0000-000079120000}"/>
    <cellStyle name="Normal 2 4 2 3 3 2" xfId="4706" xr:uid="{00000000-0005-0000-0000-00007A120000}"/>
    <cellStyle name="Normal 2 4 2 3 3 2 2" xfId="9936" xr:uid="{00000000-0005-0000-0000-00007B120000}"/>
    <cellStyle name="Normal 2 4 2 3 3 3" xfId="3182" xr:uid="{00000000-0005-0000-0000-00007C120000}"/>
    <cellStyle name="Normal 2 4 2 3 3 3 2" xfId="8412" xr:uid="{00000000-0005-0000-0000-00007D120000}"/>
    <cellStyle name="Normal 2 4 2 3 3 4" xfId="6914" xr:uid="{00000000-0005-0000-0000-00007E120000}"/>
    <cellStyle name="Normal 2 4 2 3 4" xfId="918" xr:uid="{00000000-0005-0000-0000-00007F120000}"/>
    <cellStyle name="Normal 2 4 2 3 4 2" xfId="3941" xr:uid="{00000000-0005-0000-0000-000080120000}"/>
    <cellStyle name="Normal 2 4 2 3 4 2 2" xfId="9171" xr:uid="{00000000-0005-0000-0000-000081120000}"/>
    <cellStyle name="Normal 2 4 2 3 4 3" xfId="6149" xr:uid="{00000000-0005-0000-0000-000082120000}"/>
    <cellStyle name="Normal 2 4 2 3 5" xfId="2417" xr:uid="{00000000-0005-0000-0000-000083120000}"/>
    <cellStyle name="Normal 2 4 2 3 5 2" xfId="7647" xr:uid="{00000000-0005-0000-0000-000084120000}"/>
    <cellStyle name="Normal 2 4 2 3 6" xfId="5564" xr:uid="{00000000-0005-0000-0000-000085120000}"/>
    <cellStyle name="Normal 2 4 2 4" xfId="326" xr:uid="{00000000-0005-0000-0000-000086120000}"/>
    <cellStyle name="Normal 2 4 2 4 2" xfId="1860" xr:uid="{00000000-0005-0000-0000-000087120000}"/>
    <cellStyle name="Normal 2 4 2 4 2 2" xfId="4883" xr:uid="{00000000-0005-0000-0000-000088120000}"/>
    <cellStyle name="Normal 2 4 2 4 2 2 2" xfId="10113" xr:uid="{00000000-0005-0000-0000-000089120000}"/>
    <cellStyle name="Normal 2 4 2 4 2 3" xfId="3359" xr:uid="{00000000-0005-0000-0000-00008A120000}"/>
    <cellStyle name="Normal 2 4 2 4 2 3 2" xfId="8589" xr:uid="{00000000-0005-0000-0000-00008B120000}"/>
    <cellStyle name="Normal 2 4 2 4 2 4" xfId="7091" xr:uid="{00000000-0005-0000-0000-00008C120000}"/>
    <cellStyle name="Normal 2 4 2 4 3" xfId="1095" xr:uid="{00000000-0005-0000-0000-00008D120000}"/>
    <cellStyle name="Normal 2 4 2 4 3 2" xfId="4118" xr:uid="{00000000-0005-0000-0000-00008E120000}"/>
    <cellStyle name="Normal 2 4 2 4 3 2 2" xfId="9348" xr:uid="{00000000-0005-0000-0000-00008F120000}"/>
    <cellStyle name="Normal 2 4 2 4 3 3" xfId="6326" xr:uid="{00000000-0005-0000-0000-000090120000}"/>
    <cellStyle name="Normal 2 4 2 4 4" xfId="2594" xr:uid="{00000000-0005-0000-0000-000091120000}"/>
    <cellStyle name="Normal 2 4 2 4 4 2" xfId="7824" xr:uid="{00000000-0005-0000-0000-000092120000}"/>
    <cellStyle name="Normal 2 4 2 4 5" xfId="5566" xr:uid="{00000000-0005-0000-0000-000093120000}"/>
    <cellStyle name="Normal 2 4 2 5" xfId="1506" xr:uid="{00000000-0005-0000-0000-000094120000}"/>
    <cellStyle name="Normal 2 4 2 5 2" xfId="4529" xr:uid="{00000000-0005-0000-0000-000095120000}"/>
    <cellStyle name="Normal 2 4 2 5 2 2" xfId="9759" xr:uid="{00000000-0005-0000-0000-000096120000}"/>
    <cellStyle name="Normal 2 4 2 5 3" xfId="3005" xr:uid="{00000000-0005-0000-0000-000097120000}"/>
    <cellStyle name="Normal 2 4 2 5 3 2" xfId="8235" xr:uid="{00000000-0005-0000-0000-000098120000}"/>
    <cellStyle name="Normal 2 4 2 5 4" xfId="6737" xr:uid="{00000000-0005-0000-0000-000099120000}"/>
    <cellStyle name="Normal 2 4 2 6" xfId="1448" xr:uid="{00000000-0005-0000-0000-00009A120000}"/>
    <cellStyle name="Normal 2 4 2 6 2" xfId="4471" xr:uid="{00000000-0005-0000-0000-00009B120000}"/>
    <cellStyle name="Normal 2 4 2 6 2 2" xfId="9701" xr:uid="{00000000-0005-0000-0000-00009C120000}"/>
    <cellStyle name="Normal 2 4 2 6 3" xfId="2947" xr:uid="{00000000-0005-0000-0000-00009D120000}"/>
    <cellStyle name="Normal 2 4 2 6 3 2" xfId="8177" xr:uid="{00000000-0005-0000-0000-00009E120000}"/>
    <cellStyle name="Normal 2 4 2 6 4" xfId="6679" xr:uid="{00000000-0005-0000-0000-00009F120000}"/>
    <cellStyle name="Normal 2 4 2 7" xfId="741" xr:uid="{00000000-0005-0000-0000-0000A0120000}"/>
    <cellStyle name="Normal 2 4 2 7 2" xfId="3764" xr:uid="{00000000-0005-0000-0000-0000A1120000}"/>
    <cellStyle name="Normal 2 4 2 7 2 2" xfId="8994" xr:uid="{00000000-0005-0000-0000-0000A2120000}"/>
    <cellStyle name="Normal 2 4 2 7 3" xfId="5972" xr:uid="{00000000-0005-0000-0000-0000A3120000}"/>
    <cellStyle name="Normal 2 4 2 8" xfId="2240" xr:uid="{00000000-0005-0000-0000-0000A4120000}"/>
    <cellStyle name="Normal 2 4 2 8 2" xfId="7470" xr:uid="{00000000-0005-0000-0000-0000A5120000}"/>
    <cellStyle name="Normal 2 4 2 9" xfId="5559" xr:uid="{00000000-0005-0000-0000-0000A6120000}"/>
    <cellStyle name="Normal 2 4 20" xfId="3751" xr:uid="{00000000-0005-0000-0000-0000A7120000}"/>
    <cellStyle name="Normal 2 4 20 2" xfId="8981" xr:uid="{00000000-0005-0000-0000-0000A8120000}"/>
    <cellStyle name="Normal 2 4 21" xfId="2227" xr:uid="{00000000-0005-0000-0000-0000A9120000}"/>
    <cellStyle name="Normal 2 4 21 2" xfId="7457" xr:uid="{00000000-0005-0000-0000-0000AA120000}"/>
    <cellStyle name="Normal 2 4 22" xfId="5547" xr:uid="{00000000-0005-0000-0000-0000AB120000}"/>
    <cellStyle name="Normal 2 4 3" xfId="327" xr:uid="{00000000-0005-0000-0000-0000AC120000}"/>
    <cellStyle name="Normal 2 4 3 2" xfId="328" xr:uid="{00000000-0005-0000-0000-0000AD120000}"/>
    <cellStyle name="Normal 2 4 3 2 2" xfId="329" xr:uid="{00000000-0005-0000-0000-0000AE120000}"/>
    <cellStyle name="Normal 2 4 3 2 2 2" xfId="330" xr:uid="{00000000-0005-0000-0000-0000AF120000}"/>
    <cellStyle name="Normal 2 4 3 2 2 2 2" xfId="2131" xr:uid="{00000000-0005-0000-0000-0000B0120000}"/>
    <cellStyle name="Normal 2 4 3 2 2 2 2 2" xfId="5154" xr:uid="{00000000-0005-0000-0000-0000B1120000}"/>
    <cellStyle name="Normal 2 4 3 2 2 2 2 2 2" xfId="10384" xr:uid="{00000000-0005-0000-0000-0000B2120000}"/>
    <cellStyle name="Normal 2 4 3 2 2 2 2 3" xfId="3630" xr:uid="{00000000-0005-0000-0000-0000B3120000}"/>
    <cellStyle name="Normal 2 4 3 2 2 2 2 3 2" xfId="8860" xr:uid="{00000000-0005-0000-0000-0000B4120000}"/>
    <cellStyle name="Normal 2 4 3 2 2 2 2 4" xfId="7362" xr:uid="{00000000-0005-0000-0000-0000B5120000}"/>
    <cellStyle name="Normal 2 4 3 2 2 2 3" xfId="1366" xr:uid="{00000000-0005-0000-0000-0000B6120000}"/>
    <cellStyle name="Normal 2 4 3 2 2 2 3 2" xfId="4389" xr:uid="{00000000-0005-0000-0000-0000B7120000}"/>
    <cellStyle name="Normal 2 4 3 2 2 2 3 2 2" xfId="9619" xr:uid="{00000000-0005-0000-0000-0000B8120000}"/>
    <cellStyle name="Normal 2 4 3 2 2 2 3 3" xfId="6597" xr:uid="{00000000-0005-0000-0000-0000B9120000}"/>
    <cellStyle name="Normal 2 4 3 2 2 2 4" xfId="2865" xr:uid="{00000000-0005-0000-0000-0000BA120000}"/>
    <cellStyle name="Normal 2 4 3 2 2 2 4 2" xfId="8095" xr:uid="{00000000-0005-0000-0000-0000BB120000}"/>
    <cellStyle name="Normal 2 4 3 2 2 2 5" xfId="5570" xr:uid="{00000000-0005-0000-0000-0000BC120000}"/>
    <cellStyle name="Normal 2 4 3 2 2 3" xfId="1777" xr:uid="{00000000-0005-0000-0000-0000BD120000}"/>
    <cellStyle name="Normal 2 4 3 2 2 3 2" xfId="4800" xr:uid="{00000000-0005-0000-0000-0000BE120000}"/>
    <cellStyle name="Normal 2 4 3 2 2 3 2 2" xfId="10030" xr:uid="{00000000-0005-0000-0000-0000BF120000}"/>
    <cellStyle name="Normal 2 4 3 2 2 3 3" xfId="3276" xr:uid="{00000000-0005-0000-0000-0000C0120000}"/>
    <cellStyle name="Normal 2 4 3 2 2 3 3 2" xfId="8506" xr:uid="{00000000-0005-0000-0000-0000C1120000}"/>
    <cellStyle name="Normal 2 4 3 2 2 3 4" xfId="7008" xr:uid="{00000000-0005-0000-0000-0000C2120000}"/>
    <cellStyle name="Normal 2 4 3 2 2 4" xfId="1012" xr:uid="{00000000-0005-0000-0000-0000C3120000}"/>
    <cellStyle name="Normal 2 4 3 2 2 4 2" xfId="4035" xr:uid="{00000000-0005-0000-0000-0000C4120000}"/>
    <cellStyle name="Normal 2 4 3 2 2 4 2 2" xfId="9265" xr:uid="{00000000-0005-0000-0000-0000C5120000}"/>
    <cellStyle name="Normal 2 4 3 2 2 4 3" xfId="6243" xr:uid="{00000000-0005-0000-0000-0000C6120000}"/>
    <cellStyle name="Normal 2 4 3 2 2 5" xfId="2511" xr:uid="{00000000-0005-0000-0000-0000C7120000}"/>
    <cellStyle name="Normal 2 4 3 2 2 5 2" xfId="7741" xr:uid="{00000000-0005-0000-0000-0000C8120000}"/>
    <cellStyle name="Normal 2 4 3 2 2 6" xfId="5569" xr:uid="{00000000-0005-0000-0000-0000C9120000}"/>
    <cellStyle name="Normal 2 4 3 2 3" xfId="331" xr:uid="{00000000-0005-0000-0000-0000CA120000}"/>
    <cellStyle name="Normal 2 4 3 2 3 2" xfId="1954" xr:uid="{00000000-0005-0000-0000-0000CB120000}"/>
    <cellStyle name="Normal 2 4 3 2 3 2 2" xfId="4977" xr:uid="{00000000-0005-0000-0000-0000CC120000}"/>
    <cellStyle name="Normal 2 4 3 2 3 2 2 2" xfId="10207" xr:uid="{00000000-0005-0000-0000-0000CD120000}"/>
    <cellStyle name="Normal 2 4 3 2 3 2 3" xfId="3453" xr:uid="{00000000-0005-0000-0000-0000CE120000}"/>
    <cellStyle name="Normal 2 4 3 2 3 2 3 2" xfId="8683" xr:uid="{00000000-0005-0000-0000-0000CF120000}"/>
    <cellStyle name="Normal 2 4 3 2 3 2 4" xfId="7185" xr:uid="{00000000-0005-0000-0000-0000D0120000}"/>
    <cellStyle name="Normal 2 4 3 2 3 3" xfId="1189" xr:uid="{00000000-0005-0000-0000-0000D1120000}"/>
    <cellStyle name="Normal 2 4 3 2 3 3 2" xfId="4212" xr:uid="{00000000-0005-0000-0000-0000D2120000}"/>
    <cellStyle name="Normal 2 4 3 2 3 3 2 2" xfId="9442" xr:uid="{00000000-0005-0000-0000-0000D3120000}"/>
    <cellStyle name="Normal 2 4 3 2 3 3 3" xfId="6420" xr:uid="{00000000-0005-0000-0000-0000D4120000}"/>
    <cellStyle name="Normal 2 4 3 2 3 4" xfId="2688" xr:uid="{00000000-0005-0000-0000-0000D5120000}"/>
    <cellStyle name="Normal 2 4 3 2 3 4 2" xfId="7918" xr:uid="{00000000-0005-0000-0000-0000D6120000}"/>
    <cellStyle name="Normal 2 4 3 2 3 5" xfId="5571" xr:uid="{00000000-0005-0000-0000-0000D7120000}"/>
    <cellStyle name="Normal 2 4 3 2 4" xfId="1600" xr:uid="{00000000-0005-0000-0000-0000D8120000}"/>
    <cellStyle name="Normal 2 4 3 2 4 2" xfId="4623" xr:uid="{00000000-0005-0000-0000-0000D9120000}"/>
    <cellStyle name="Normal 2 4 3 2 4 2 2" xfId="9853" xr:uid="{00000000-0005-0000-0000-0000DA120000}"/>
    <cellStyle name="Normal 2 4 3 2 4 3" xfId="3099" xr:uid="{00000000-0005-0000-0000-0000DB120000}"/>
    <cellStyle name="Normal 2 4 3 2 4 3 2" xfId="8329" xr:uid="{00000000-0005-0000-0000-0000DC120000}"/>
    <cellStyle name="Normal 2 4 3 2 4 4" xfId="6831" xr:uid="{00000000-0005-0000-0000-0000DD120000}"/>
    <cellStyle name="Normal 2 4 3 2 5" xfId="835" xr:uid="{00000000-0005-0000-0000-0000DE120000}"/>
    <cellStyle name="Normal 2 4 3 2 5 2" xfId="3858" xr:uid="{00000000-0005-0000-0000-0000DF120000}"/>
    <cellStyle name="Normal 2 4 3 2 5 2 2" xfId="9088" xr:uid="{00000000-0005-0000-0000-0000E0120000}"/>
    <cellStyle name="Normal 2 4 3 2 5 3" xfId="6066" xr:uid="{00000000-0005-0000-0000-0000E1120000}"/>
    <cellStyle name="Normal 2 4 3 2 6" xfId="2334" xr:uid="{00000000-0005-0000-0000-0000E2120000}"/>
    <cellStyle name="Normal 2 4 3 2 6 2" xfId="7564" xr:uid="{00000000-0005-0000-0000-0000E3120000}"/>
    <cellStyle name="Normal 2 4 3 2 7" xfId="5568" xr:uid="{00000000-0005-0000-0000-0000E4120000}"/>
    <cellStyle name="Normal 2 4 3 3" xfId="332" xr:uid="{00000000-0005-0000-0000-0000E5120000}"/>
    <cellStyle name="Normal 2 4 3 3 2" xfId="333" xr:uid="{00000000-0005-0000-0000-0000E6120000}"/>
    <cellStyle name="Normal 2 4 3 3 2 2" xfId="2049" xr:uid="{00000000-0005-0000-0000-0000E7120000}"/>
    <cellStyle name="Normal 2 4 3 3 2 2 2" xfId="5072" xr:uid="{00000000-0005-0000-0000-0000E8120000}"/>
    <cellStyle name="Normal 2 4 3 3 2 2 2 2" xfId="10302" xr:uid="{00000000-0005-0000-0000-0000E9120000}"/>
    <cellStyle name="Normal 2 4 3 3 2 2 3" xfId="3548" xr:uid="{00000000-0005-0000-0000-0000EA120000}"/>
    <cellStyle name="Normal 2 4 3 3 2 2 3 2" xfId="8778" xr:uid="{00000000-0005-0000-0000-0000EB120000}"/>
    <cellStyle name="Normal 2 4 3 3 2 2 4" xfId="7280" xr:uid="{00000000-0005-0000-0000-0000EC120000}"/>
    <cellStyle name="Normal 2 4 3 3 2 3" xfId="1284" xr:uid="{00000000-0005-0000-0000-0000ED120000}"/>
    <cellStyle name="Normal 2 4 3 3 2 3 2" xfId="4307" xr:uid="{00000000-0005-0000-0000-0000EE120000}"/>
    <cellStyle name="Normal 2 4 3 3 2 3 2 2" xfId="9537" xr:uid="{00000000-0005-0000-0000-0000EF120000}"/>
    <cellStyle name="Normal 2 4 3 3 2 3 3" xfId="6515" xr:uid="{00000000-0005-0000-0000-0000F0120000}"/>
    <cellStyle name="Normal 2 4 3 3 2 4" xfId="2783" xr:uid="{00000000-0005-0000-0000-0000F1120000}"/>
    <cellStyle name="Normal 2 4 3 3 2 4 2" xfId="8013" xr:uid="{00000000-0005-0000-0000-0000F2120000}"/>
    <cellStyle name="Normal 2 4 3 3 2 5" xfId="5573" xr:uid="{00000000-0005-0000-0000-0000F3120000}"/>
    <cellStyle name="Normal 2 4 3 3 3" xfId="1695" xr:uid="{00000000-0005-0000-0000-0000F4120000}"/>
    <cellStyle name="Normal 2 4 3 3 3 2" xfId="4718" xr:uid="{00000000-0005-0000-0000-0000F5120000}"/>
    <cellStyle name="Normal 2 4 3 3 3 2 2" xfId="9948" xr:uid="{00000000-0005-0000-0000-0000F6120000}"/>
    <cellStyle name="Normal 2 4 3 3 3 3" xfId="3194" xr:uid="{00000000-0005-0000-0000-0000F7120000}"/>
    <cellStyle name="Normal 2 4 3 3 3 3 2" xfId="8424" xr:uid="{00000000-0005-0000-0000-0000F8120000}"/>
    <cellStyle name="Normal 2 4 3 3 3 4" xfId="6926" xr:uid="{00000000-0005-0000-0000-0000F9120000}"/>
    <cellStyle name="Normal 2 4 3 3 4" xfId="930" xr:uid="{00000000-0005-0000-0000-0000FA120000}"/>
    <cellStyle name="Normal 2 4 3 3 4 2" xfId="3953" xr:uid="{00000000-0005-0000-0000-0000FB120000}"/>
    <cellStyle name="Normal 2 4 3 3 4 2 2" xfId="9183" xr:uid="{00000000-0005-0000-0000-0000FC120000}"/>
    <cellStyle name="Normal 2 4 3 3 4 3" xfId="6161" xr:uid="{00000000-0005-0000-0000-0000FD120000}"/>
    <cellStyle name="Normal 2 4 3 3 5" xfId="2429" xr:uid="{00000000-0005-0000-0000-0000FE120000}"/>
    <cellStyle name="Normal 2 4 3 3 5 2" xfId="7659" xr:uid="{00000000-0005-0000-0000-0000FF120000}"/>
    <cellStyle name="Normal 2 4 3 3 6" xfId="5572" xr:uid="{00000000-0005-0000-0000-000000130000}"/>
    <cellStyle name="Normal 2 4 3 4" xfId="334" xr:uid="{00000000-0005-0000-0000-000001130000}"/>
    <cellStyle name="Normal 2 4 3 4 2" xfId="1872" xr:uid="{00000000-0005-0000-0000-000002130000}"/>
    <cellStyle name="Normal 2 4 3 4 2 2" xfId="4895" xr:uid="{00000000-0005-0000-0000-000003130000}"/>
    <cellStyle name="Normal 2 4 3 4 2 2 2" xfId="10125" xr:uid="{00000000-0005-0000-0000-000004130000}"/>
    <cellStyle name="Normal 2 4 3 4 2 3" xfId="3371" xr:uid="{00000000-0005-0000-0000-000005130000}"/>
    <cellStyle name="Normal 2 4 3 4 2 3 2" xfId="8601" xr:uid="{00000000-0005-0000-0000-000006130000}"/>
    <cellStyle name="Normal 2 4 3 4 2 4" xfId="7103" xr:uid="{00000000-0005-0000-0000-000007130000}"/>
    <cellStyle name="Normal 2 4 3 4 3" xfId="1107" xr:uid="{00000000-0005-0000-0000-000008130000}"/>
    <cellStyle name="Normal 2 4 3 4 3 2" xfId="4130" xr:uid="{00000000-0005-0000-0000-000009130000}"/>
    <cellStyle name="Normal 2 4 3 4 3 2 2" xfId="9360" xr:uid="{00000000-0005-0000-0000-00000A130000}"/>
    <cellStyle name="Normal 2 4 3 4 3 3" xfId="6338" xr:uid="{00000000-0005-0000-0000-00000B130000}"/>
    <cellStyle name="Normal 2 4 3 4 4" xfId="2606" xr:uid="{00000000-0005-0000-0000-00000C130000}"/>
    <cellStyle name="Normal 2 4 3 4 4 2" xfId="7836" xr:uid="{00000000-0005-0000-0000-00000D130000}"/>
    <cellStyle name="Normal 2 4 3 4 5" xfId="5574" xr:uid="{00000000-0005-0000-0000-00000E130000}"/>
    <cellStyle name="Normal 2 4 3 5" xfId="1518" xr:uid="{00000000-0005-0000-0000-00000F130000}"/>
    <cellStyle name="Normal 2 4 3 5 2" xfId="4541" xr:uid="{00000000-0005-0000-0000-000010130000}"/>
    <cellStyle name="Normal 2 4 3 5 2 2" xfId="9771" xr:uid="{00000000-0005-0000-0000-000011130000}"/>
    <cellStyle name="Normal 2 4 3 5 3" xfId="3017" xr:uid="{00000000-0005-0000-0000-000012130000}"/>
    <cellStyle name="Normal 2 4 3 5 3 2" xfId="8247" xr:uid="{00000000-0005-0000-0000-000013130000}"/>
    <cellStyle name="Normal 2 4 3 5 4" xfId="6749" xr:uid="{00000000-0005-0000-0000-000014130000}"/>
    <cellStyle name="Normal 2 4 3 6" xfId="1460" xr:uid="{00000000-0005-0000-0000-000015130000}"/>
    <cellStyle name="Normal 2 4 3 6 2" xfId="4483" xr:uid="{00000000-0005-0000-0000-000016130000}"/>
    <cellStyle name="Normal 2 4 3 6 2 2" xfId="9713" xr:uid="{00000000-0005-0000-0000-000017130000}"/>
    <cellStyle name="Normal 2 4 3 6 3" xfId="2959" xr:uid="{00000000-0005-0000-0000-000018130000}"/>
    <cellStyle name="Normal 2 4 3 6 3 2" xfId="8189" xr:uid="{00000000-0005-0000-0000-000019130000}"/>
    <cellStyle name="Normal 2 4 3 6 4" xfId="6691" xr:uid="{00000000-0005-0000-0000-00001A130000}"/>
    <cellStyle name="Normal 2 4 3 7" xfId="753" xr:uid="{00000000-0005-0000-0000-00001B130000}"/>
    <cellStyle name="Normal 2 4 3 7 2" xfId="3776" xr:uid="{00000000-0005-0000-0000-00001C130000}"/>
    <cellStyle name="Normal 2 4 3 7 2 2" xfId="9006" xr:uid="{00000000-0005-0000-0000-00001D130000}"/>
    <cellStyle name="Normal 2 4 3 7 3" xfId="5984" xr:uid="{00000000-0005-0000-0000-00001E130000}"/>
    <cellStyle name="Normal 2 4 3 8" xfId="2252" xr:uid="{00000000-0005-0000-0000-00001F130000}"/>
    <cellStyle name="Normal 2 4 3 8 2" xfId="7482" xr:uid="{00000000-0005-0000-0000-000020130000}"/>
    <cellStyle name="Normal 2 4 3 9" xfId="5567" xr:uid="{00000000-0005-0000-0000-000021130000}"/>
    <cellStyle name="Normal 2 4 4" xfId="335" xr:uid="{00000000-0005-0000-0000-000022130000}"/>
    <cellStyle name="Normal 2 4 4 2" xfId="336" xr:uid="{00000000-0005-0000-0000-000023130000}"/>
    <cellStyle name="Normal 2 4 4 2 2" xfId="337" xr:uid="{00000000-0005-0000-0000-000024130000}"/>
    <cellStyle name="Normal 2 4 4 2 2 2" xfId="338" xr:uid="{00000000-0005-0000-0000-000025130000}"/>
    <cellStyle name="Normal 2 4 4 2 2 2 2" xfId="2143" xr:uid="{00000000-0005-0000-0000-000026130000}"/>
    <cellStyle name="Normal 2 4 4 2 2 2 2 2" xfId="5166" xr:uid="{00000000-0005-0000-0000-000027130000}"/>
    <cellStyle name="Normal 2 4 4 2 2 2 2 2 2" xfId="10396" xr:uid="{00000000-0005-0000-0000-000028130000}"/>
    <cellStyle name="Normal 2 4 4 2 2 2 2 3" xfId="3642" xr:uid="{00000000-0005-0000-0000-000029130000}"/>
    <cellStyle name="Normal 2 4 4 2 2 2 2 3 2" xfId="8872" xr:uid="{00000000-0005-0000-0000-00002A130000}"/>
    <cellStyle name="Normal 2 4 4 2 2 2 2 4" xfId="7374" xr:uid="{00000000-0005-0000-0000-00002B130000}"/>
    <cellStyle name="Normal 2 4 4 2 2 2 3" xfId="1378" xr:uid="{00000000-0005-0000-0000-00002C130000}"/>
    <cellStyle name="Normal 2 4 4 2 2 2 3 2" xfId="4401" xr:uid="{00000000-0005-0000-0000-00002D130000}"/>
    <cellStyle name="Normal 2 4 4 2 2 2 3 2 2" xfId="9631" xr:uid="{00000000-0005-0000-0000-00002E130000}"/>
    <cellStyle name="Normal 2 4 4 2 2 2 3 3" xfId="6609" xr:uid="{00000000-0005-0000-0000-00002F130000}"/>
    <cellStyle name="Normal 2 4 4 2 2 2 4" xfId="2877" xr:uid="{00000000-0005-0000-0000-000030130000}"/>
    <cellStyle name="Normal 2 4 4 2 2 2 4 2" xfId="8107" xr:uid="{00000000-0005-0000-0000-000031130000}"/>
    <cellStyle name="Normal 2 4 4 2 2 2 5" xfId="5578" xr:uid="{00000000-0005-0000-0000-000032130000}"/>
    <cellStyle name="Normal 2 4 4 2 2 3" xfId="1789" xr:uid="{00000000-0005-0000-0000-000033130000}"/>
    <cellStyle name="Normal 2 4 4 2 2 3 2" xfId="4812" xr:uid="{00000000-0005-0000-0000-000034130000}"/>
    <cellStyle name="Normal 2 4 4 2 2 3 2 2" xfId="10042" xr:uid="{00000000-0005-0000-0000-000035130000}"/>
    <cellStyle name="Normal 2 4 4 2 2 3 3" xfId="3288" xr:uid="{00000000-0005-0000-0000-000036130000}"/>
    <cellStyle name="Normal 2 4 4 2 2 3 3 2" xfId="8518" xr:uid="{00000000-0005-0000-0000-000037130000}"/>
    <cellStyle name="Normal 2 4 4 2 2 3 4" xfId="7020" xr:uid="{00000000-0005-0000-0000-000038130000}"/>
    <cellStyle name="Normal 2 4 4 2 2 4" xfId="1024" xr:uid="{00000000-0005-0000-0000-000039130000}"/>
    <cellStyle name="Normal 2 4 4 2 2 4 2" xfId="4047" xr:uid="{00000000-0005-0000-0000-00003A130000}"/>
    <cellStyle name="Normal 2 4 4 2 2 4 2 2" xfId="9277" xr:uid="{00000000-0005-0000-0000-00003B130000}"/>
    <cellStyle name="Normal 2 4 4 2 2 4 3" xfId="6255" xr:uid="{00000000-0005-0000-0000-00003C130000}"/>
    <cellStyle name="Normal 2 4 4 2 2 5" xfId="2523" xr:uid="{00000000-0005-0000-0000-00003D130000}"/>
    <cellStyle name="Normal 2 4 4 2 2 5 2" xfId="7753" xr:uid="{00000000-0005-0000-0000-00003E130000}"/>
    <cellStyle name="Normal 2 4 4 2 2 6" xfId="5577" xr:uid="{00000000-0005-0000-0000-00003F130000}"/>
    <cellStyle name="Normal 2 4 4 2 3" xfId="339" xr:uid="{00000000-0005-0000-0000-000040130000}"/>
    <cellStyle name="Normal 2 4 4 2 3 2" xfId="1966" xr:uid="{00000000-0005-0000-0000-000041130000}"/>
    <cellStyle name="Normal 2 4 4 2 3 2 2" xfId="4989" xr:uid="{00000000-0005-0000-0000-000042130000}"/>
    <cellStyle name="Normal 2 4 4 2 3 2 2 2" xfId="10219" xr:uid="{00000000-0005-0000-0000-000043130000}"/>
    <cellStyle name="Normal 2 4 4 2 3 2 3" xfId="3465" xr:uid="{00000000-0005-0000-0000-000044130000}"/>
    <cellStyle name="Normal 2 4 4 2 3 2 3 2" xfId="8695" xr:uid="{00000000-0005-0000-0000-000045130000}"/>
    <cellStyle name="Normal 2 4 4 2 3 2 4" xfId="7197" xr:uid="{00000000-0005-0000-0000-000046130000}"/>
    <cellStyle name="Normal 2 4 4 2 3 3" xfId="1201" xr:uid="{00000000-0005-0000-0000-000047130000}"/>
    <cellStyle name="Normal 2 4 4 2 3 3 2" xfId="4224" xr:uid="{00000000-0005-0000-0000-000048130000}"/>
    <cellStyle name="Normal 2 4 4 2 3 3 2 2" xfId="9454" xr:uid="{00000000-0005-0000-0000-000049130000}"/>
    <cellStyle name="Normal 2 4 4 2 3 3 3" xfId="6432" xr:uid="{00000000-0005-0000-0000-00004A130000}"/>
    <cellStyle name="Normal 2 4 4 2 3 4" xfId="2700" xr:uid="{00000000-0005-0000-0000-00004B130000}"/>
    <cellStyle name="Normal 2 4 4 2 3 4 2" xfId="7930" xr:uid="{00000000-0005-0000-0000-00004C130000}"/>
    <cellStyle name="Normal 2 4 4 2 3 5" xfId="5579" xr:uid="{00000000-0005-0000-0000-00004D130000}"/>
    <cellStyle name="Normal 2 4 4 2 4" xfId="1612" xr:uid="{00000000-0005-0000-0000-00004E130000}"/>
    <cellStyle name="Normal 2 4 4 2 4 2" xfId="4635" xr:uid="{00000000-0005-0000-0000-00004F130000}"/>
    <cellStyle name="Normal 2 4 4 2 4 2 2" xfId="9865" xr:uid="{00000000-0005-0000-0000-000050130000}"/>
    <cellStyle name="Normal 2 4 4 2 4 3" xfId="3111" xr:uid="{00000000-0005-0000-0000-000051130000}"/>
    <cellStyle name="Normal 2 4 4 2 4 3 2" xfId="8341" xr:uid="{00000000-0005-0000-0000-000052130000}"/>
    <cellStyle name="Normal 2 4 4 2 4 4" xfId="6843" xr:uid="{00000000-0005-0000-0000-000053130000}"/>
    <cellStyle name="Normal 2 4 4 2 5" xfId="847" xr:uid="{00000000-0005-0000-0000-000054130000}"/>
    <cellStyle name="Normal 2 4 4 2 5 2" xfId="3870" xr:uid="{00000000-0005-0000-0000-000055130000}"/>
    <cellStyle name="Normal 2 4 4 2 5 2 2" xfId="9100" xr:uid="{00000000-0005-0000-0000-000056130000}"/>
    <cellStyle name="Normal 2 4 4 2 5 3" xfId="6078" xr:uid="{00000000-0005-0000-0000-000057130000}"/>
    <cellStyle name="Normal 2 4 4 2 6" xfId="2346" xr:uid="{00000000-0005-0000-0000-000058130000}"/>
    <cellStyle name="Normal 2 4 4 2 6 2" xfId="7576" xr:uid="{00000000-0005-0000-0000-000059130000}"/>
    <cellStyle name="Normal 2 4 4 2 7" xfId="5576" xr:uid="{00000000-0005-0000-0000-00005A130000}"/>
    <cellStyle name="Normal 2 4 4 3" xfId="340" xr:uid="{00000000-0005-0000-0000-00005B130000}"/>
    <cellStyle name="Normal 2 4 4 3 2" xfId="341" xr:uid="{00000000-0005-0000-0000-00005C130000}"/>
    <cellStyle name="Normal 2 4 4 3 2 2" xfId="2061" xr:uid="{00000000-0005-0000-0000-00005D130000}"/>
    <cellStyle name="Normal 2 4 4 3 2 2 2" xfId="5084" xr:uid="{00000000-0005-0000-0000-00005E130000}"/>
    <cellStyle name="Normal 2 4 4 3 2 2 2 2" xfId="10314" xr:uid="{00000000-0005-0000-0000-00005F130000}"/>
    <cellStyle name="Normal 2 4 4 3 2 2 3" xfId="3560" xr:uid="{00000000-0005-0000-0000-000060130000}"/>
    <cellStyle name="Normal 2 4 4 3 2 2 3 2" xfId="8790" xr:uid="{00000000-0005-0000-0000-000061130000}"/>
    <cellStyle name="Normal 2 4 4 3 2 2 4" xfId="7292" xr:uid="{00000000-0005-0000-0000-000062130000}"/>
    <cellStyle name="Normal 2 4 4 3 2 3" xfId="1296" xr:uid="{00000000-0005-0000-0000-000063130000}"/>
    <cellStyle name="Normal 2 4 4 3 2 3 2" xfId="4319" xr:uid="{00000000-0005-0000-0000-000064130000}"/>
    <cellStyle name="Normal 2 4 4 3 2 3 2 2" xfId="9549" xr:uid="{00000000-0005-0000-0000-000065130000}"/>
    <cellStyle name="Normal 2 4 4 3 2 3 3" xfId="6527" xr:uid="{00000000-0005-0000-0000-000066130000}"/>
    <cellStyle name="Normal 2 4 4 3 2 4" xfId="2795" xr:uid="{00000000-0005-0000-0000-000067130000}"/>
    <cellStyle name="Normal 2 4 4 3 2 4 2" xfId="8025" xr:uid="{00000000-0005-0000-0000-000068130000}"/>
    <cellStyle name="Normal 2 4 4 3 2 5" xfId="5581" xr:uid="{00000000-0005-0000-0000-000069130000}"/>
    <cellStyle name="Normal 2 4 4 3 3" xfId="1707" xr:uid="{00000000-0005-0000-0000-00006A130000}"/>
    <cellStyle name="Normal 2 4 4 3 3 2" xfId="4730" xr:uid="{00000000-0005-0000-0000-00006B130000}"/>
    <cellStyle name="Normal 2 4 4 3 3 2 2" xfId="9960" xr:uid="{00000000-0005-0000-0000-00006C130000}"/>
    <cellStyle name="Normal 2 4 4 3 3 3" xfId="3206" xr:uid="{00000000-0005-0000-0000-00006D130000}"/>
    <cellStyle name="Normal 2 4 4 3 3 3 2" xfId="8436" xr:uid="{00000000-0005-0000-0000-00006E130000}"/>
    <cellStyle name="Normal 2 4 4 3 3 4" xfId="6938" xr:uid="{00000000-0005-0000-0000-00006F130000}"/>
    <cellStyle name="Normal 2 4 4 3 4" xfId="942" xr:uid="{00000000-0005-0000-0000-000070130000}"/>
    <cellStyle name="Normal 2 4 4 3 4 2" xfId="3965" xr:uid="{00000000-0005-0000-0000-000071130000}"/>
    <cellStyle name="Normal 2 4 4 3 4 2 2" xfId="9195" xr:uid="{00000000-0005-0000-0000-000072130000}"/>
    <cellStyle name="Normal 2 4 4 3 4 3" xfId="6173" xr:uid="{00000000-0005-0000-0000-000073130000}"/>
    <cellStyle name="Normal 2 4 4 3 5" xfId="2441" xr:uid="{00000000-0005-0000-0000-000074130000}"/>
    <cellStyle name="Normal 2 4 4 3 5 2" xfId="7671" xr:uid="{00000000-0005-0000-0000-000075130000}"/>
    <cellStyle name="Normal 2 4 4 3 6" xfId="5580" xr:uid="{00000000-0005-0000-0000-000076130000}"/>
    <cellStyle name="Normal 2 4 4 4" xfId="342" xr:uid="{00000000-0005-0000-0000-000077130000}"/>
    <cellStyle name="Normal 2 4 4 4 2" xfId="1884" xr:uid="{00000000-0005-0000-0000-000078130000}"/>
    <cellStyle name="Normal 2 4 4 4 2 2" xfId="4907" xr:uid="{00000000-0005-0000-0000-000079130000}"/>
    <cellStyle name="Normal 2 4 4 4 2 2 2" xfId="10137" xr:uid="{00000000-0005-0000-0000-00007A130000}"/>
    <cellStyle name="Normal 2 4 4 4 2 3" xfId="3383" xr:uid="{00000000-0005-0000-0000-00007B130000}"/>
    <cellStyle name="Normal 2 4 4 4 2 3 2" xfId="8613" xr:uid="{00000000-0005-0000-0000-00007C130000}"/>
    <cellStyle name="Normal 2 4 4 4 2 4" xfId="7115" xr:uid="{00000000-0005-0000-0000-00007D130000}"/>
    <cellStyle name="Normal 2 4 4 4 3" xfId="1119" xr:uid="{00000000-0005-0000-0000-00007E130000}"/>
    <cellStyle name="Normal 2 4 4 4 3 2" xfId="4142" xr:uid="{00000000-0005-0000-0000-00007F130000}"/>
    <cellStyle name="Normal 2 4 4 4 3 2 2" xfId="9372" xr:uid="{00000000-0005-0000-0000-000080130000}"/>
    <cellStyle name="Normal 2 4 4 4 3 3" xfId="6350" xr:uid="{00000000-0005-0000-0000-000081130000}"/>
    <cellStyle name="Normal 2 4 4 4 4" xfId="2618" xr:uid="{00000000-0005-0000-0000-000082130000}"/>
    <cellStyle name="Normal 2 4 4 4 4 2" xfId="7848" xr:uid="{00000000-0005-0000-0000-000083130000}"/>
    <cellStyle name="Normal 2 4 4 4 5" xfId="5582" xr:uid="{00000000-0005-0000-0000-000084130000}"/>
    <cellStyle name="Normal 2 4 4 5" xfId="1530" xr:uid="{00000000-0005-0000-0000-000085130000}"/>
    <cellStyle name="Normal 2 4 4 5 2" xfId="4553" xr:uid="{00000000-0005-0000-0000-000086130000}"/>
    <cellStyle name="Normal 2 4 4 5 2 2" xfId="9783" xr:uid="{00000000-0005-0000-0000-000087130000}"/>
    <cellStyle name="Normal 2 4 4 5 3" xfId="3029" xr:uid="{00000000-0005-0000-0000-000088130000}"/>
    <cellStyle name="Normal 2 4 4 5 3 2" xfId="8259" xr:uid="{00000000-0005-0000-0000-000089130000}"/>
    <cellStyle name="Normal 2 4 4 5 4" xfId="6761" xr:uid="{00000000-0005-0000-0000-00008A130000}"/>
    <cellStyle name="Normal 2 4 4 6" xfId="1472" xr:uid="{00000000-0005-0000-0000-00008B130000}"/>
    <cellStyle name="Normal 2 4 4 6 2" xfId="4495" xr:uid="{00000000-0005-0000-0000-00008C130000}"/>
    <cellStyle name="Normal 2 4 4 6 2 2" xfId="9725" xr:uid="{00000000-0005-0000-0000-00008D130000}"/>
    <cellStyle name="Normal 2 4 4 6 3" xfId="2971" xr:uid="{00000000-0005-0000-0000-00008E130000}"/>
    <cellStyle name="Normal 2 4 4 6 3 2" xfId="8201" xr:uid="{00000000-0005-0000-0000-00008F130000}"/>
    <cellStyle name="Normal 2 4 4 6 4" xfId="6703" xr:uid="{00000000-0005-0000-0000-000090130000}"/>
    <cellStyle name="Normal 2 4 4 7" xfId="765" xr:uid="{00000000-0005-0000-0000-000091130000}"/>
    <cellStyle name="Normal 2 4 4 7 2" xfId="3788" xr:uid="{00000000-0005-0000-0000-000092130000}"/>
    <cellStyle name="Normal 2 4 4 7 2 2" xfId="9018" xr:uid="{00000000-0005-0000-0000-000093130000}"/>
    <cellStyle name="Normal 2 4 4 7 3" xfId="5996" xr:uid="{00000000-0005-0000-0000-000094130000}"/>
    <cellStyle name="Normal 2 4 4 8" xfId="2264" xr:uid="{00000000-0005-0000-0000-000095130000}"/>
    <cellStyle name="Normal 2 4 4 8 2" xfId="7494" xr:uid="{00000000-0005-0000-0000-000096130000}"/>
    <cellStyle name="Normal 2 4 4 9" xfId="5575" xr:uid="{00000000-0005-0000-0000-000097130000}"/>
    <cellStyle name="Normal 2 4 5" xfId="343" xr:uid="{00000000-0005-0000-0000-000098130000}"/>
    <cellStyle name="Normal 2 4 5 2" xfId="344" xr:uid="{00000000-0005-0000-0000-000099130000}"/>
    <cellStyle name="Normal 2 4 5 2 2" xfId="345" xr:uid="{00000000-0005-0000-0000-00009A130000}"/>
    <cellStyle name="Normal 2 4 5 2 2 2" xfId="346" xr:uid="{00000000-0005-0000-0000-00009B130000}"/>
    <cellStyle name="Normal 2 4 5 2 2 2 2" xfId="2153" xr:uid="{00000000-0005-0000-0000-00009C130000}"/>
    <cellStyle name="Normal 2 4 5 2 2 2 2 2" xfId="5176" xr:uid="{00000000-0005-0000-0000-00009D130000}"/>
    <cellStyle name="Normal 2 4 5 2 2 2 2 2 2" xfId="10406" xr:uid="{00000000-0005-0000-0000-00009E130000}"/>
    <cellStyle name="Normal 2 4 5 2 2 2 2 3" xfId="3652" xr:uid="{00000000-0005-0000-0000-00009F130000}"/>
    <cellStyle name="Normal 2 4 5 2 2 2 2 3 2" xfId="8882" xr:uid="{00000000-0005-0000-0000-0000A0130000}"/>
    <cellStyle name="Normal 2 4 5 2 2 2 2 4" xfId="7384" xr:uid="{00000000-0005-0000-0000-0000A1130000}"/>
    <cellStyle name="Normal 2 4 5 2 2 2 3" xfId="1388" xr:uid="{00000000-0005-0000-0000-0000A2130000}"/>
    <cellStyle name="Normal 2 4 5 2 2 2 3 2" xfId="4411" xr:uid="{00000000-0005-0000-0000-0000A3130000}"/>
    <cellStyle name="Normal 2 4 5 2 2 2 3 2 2" xfId="9641" xr:uid="{00000000-0005-0000-0000-0000A4130000}"/>
    <cellStyle name="Normal 2 4 5 2 2 2 3 3" xfId="6619" xr:uid="{00000000-0005-0000-0000-0000A5130000}"/>
    <cellStyle name="Normal 2 4 5 2 2 2 4" xfId="2887" xr:uid="{00000000-0005-0000-0000-0000A6130000}"/>
    <cellStyle name="Normal 2 4 5 2 2 2 4 2" xfId="8117" xr:uid="{00000000-0005-0000-0000-0000A7130000}"/>
    <cellStyle name="Normal 2 4 5 2 2 2 5" xfId="5586" xr:uid="{00000000-0005-0000-0000-0000A8130000}"/>
    <cellStyle name="Normal 2 4 5 2 2 3" xfId="1799" xr:uid="{00000000-0005-0000-0000-0000A9130000}"/>
    <cellStyle name="Normal 2 4 5 2 2 3 2" xfId="4822" xr:uid="{00000000-0005-0000-0000-0000AA130000}"/>
    <cellStyle name="Normal 2 4 5 2 2 3 2 2" xfId="10052" xr:uid="{00000000-0005-0000-0000-0000AB130000}"/>
    <cellStyle name="Normal 2 4 5 2 2 3 3" xfId="3298" xr:uid="{00000000-0005-0000-0000-0000AC130000}"/>
    <cellStyle name="Normal 2 4 5 2 2 3 3 2" xfId="8528" xr:uid="{00000000-0005-0000-0000-0000AD130000}"/>
    <cellStyle name="Normal 2 4 5 2 2 3 4" xfId="7030" xr:uid="{00000000-0005-0000-0000-0000AE130000}"/>
    <cellStyle name="Normal 2 4 5 2 2 4" xfId="1034" xr:uid="{00000000-0005-0000-0000-0000AF130000}"/>
    <cellStyle name="Normal 2 4 5 2 2 4 2" xfId="4057" xr:uid="{00000000-0005-0000-0000-0000B0130000}"/>
    <cellStyle name="Normal 2 4 5 2 2 4 2 2" xfId="9287" xr:uid="{00000000-0005-0000-0000-0000B1130000}"/>
    <cellStyle name="Normal 2 4 5 2 2 4 3" xfId="6265" xr:uid="{00000000-0005-0000-0000-0000B2130000}"/>
    <cellStyle name="Normal 2 4 5 2 2 5" xfId="2533" xr:uid="{00000000-0005-0000-0000-0000B3130000}"/>
    <cellStyle name="Normal 2 4 5 2 2 5 2" xfId="7763" xr:uid="{00000000-0005-0000-0000-0000B4130000}"/>
    <cellStyle name="Normal 2 4 5 2 2 6" xfId="5585" xr:uid="{00000000-0005-0000-0000-0000B5130000}"/>
    <cellStyle name="Normal 2 4 5 2 3" xfId="347" xr:uid="{00000000-0005-0000-0000-0000B6130000}"/>
    <cellStyle name="Normal 2 4 5 2 3 2" xfId="1976" xr:uid="{00000000-0005-0000-0000-0000B7130000}"/>
    <cellStyle name="Normal 2 4 5 2 3 2 2" xfId="4999" xr:uid="{00000000-0005-0000-0000-0000B8130000}"/>
    <cellStyle name="Normal 2 4 5 2 3 2 2 2" xfId="10229" xr:uid="{00000000-0005-0000-0000-0000B9130000}"/>
    <cellStyle name="Normal 2 4 5 2 3 2 3" xfId="3475" xr:uid="{00000000-0005-0000-0000-0000BA130000}"/>
    <cellStyle name="Normal 2 4 5 2 3 2 3 2" xfId="8705" xr:uid="{00000000-0005-0000-0000-0000BB130000}"/>
    <cellStyle name="Normal 2 4 5 2 3 2 4" xfId="7207" xr:uid="{00000000-0005-0000-0000-0000BC130000}"/>
    <cellStyle name="Normal 2 4 5 2 3 3" xfId="1211" xr:uid="{00000000-0005-0000-0000-0000BD130000}"/>
    <cellStyle name="Normal 2 4 5 2 3 3 2" xfId="4234" xr:uid="{00000000-0005-0000-0000-0000BE130000}"/>
    <cellStyle name="Normal 2 4 5 2 3 3 2 2" xfId="9464" xr:uid="{00000000-0005-0000-0000-0000BF130000}"/>
    <cellStyle name="Normal 2 4 5 2 3 3 3" xfId="6442" xr:uid="{00000000-0005-0000-0000-0000C0130000}"/>
    <cellStyle name="Normal 2 4 5 2 3 4" xfId="2710" xr:uid="{00000000-0005-0000-0000-0000C1130000}"/>
    <cellStyle name="Normal 2 4 5 2 3 4 2" xfId="7940" xr:uid="{00000000-0005-0000-0000-0000C2130000}"/>
    <cellStyle name="Normal 2 4 5 2 3 5" xfId="5587" xr:uid="{00000000-0005-0000-0000-0000C3130000}"/>
    <cellStyle name="Normal 2 4 5 2 4" xfId="1622" xr:uid="{00000000-0005-0000-0000-0000C4130000}"/>
    <cellStyle name="Normal 2 4 5 2 4 2" xfId="4645" xr:uid="{00000000-0005-0000-0000-0000C5130000}"/>
    <cellStyle name="Normal 2 4 5 2 4 2 2" xfId="9875" xr:uid="{00000000-0005-0000-0000-0000C6130000}"/>
    <cellStyle name="Normal 2 4 5 2 4 3" xfId="3121" xr:uid="{00000000-0005-0000-0000-0000C7130000}"/>
    <cellStyle name="Normal 2 4 5 2 4 3 2" xfId="8351" xr:uid="{00000000-0005-0000-0000-0000C8130000}"/>
    <cellStyle name="Normal 2 4 5 2 4 4" xfId="6853" xr:uid="{00000000-0005-0000-0000-0000C9130000}"/>
    <cellStyle name="Normal 2 4 5 2 5" xfId="857" xr:uid="{00000000-0005-0000-0000-0000CA130000}"/>
    <cellStyle name="Normal 2 4 5 2 5 2" xfId="3880" xr:uid="{00000000-0005-0000-0000-0000CB130000}"/>
    <cellStyle name="Normal 2 4 5 2 5 2 2" xfId="9110" xr:uid="{00000000-0005-0000-0000-0000CC130000}"/>
    <cellStyle name="Normal 2 4 5 2 5 3" xfId="6088" xr:uid="{00000000-0005-0000-0000-0000CD130000}"/>
    <cellStyle name="Normal 2 4 5 2 6" xfId="2356" xr:uid="{00000000-0005-0000-0000-0000CE130000}"/>
    <cellStyle name="Normal 2 4 5 2 6 2" xfId="7586" xr:uid="{00000000-0005-0000-0000-0000CF130000}"/>
    <cellStyle name="Normal 2 4 5 2 7" xfId="5584" xr:uid="{00000000-0005-0000-0000-0000D0130000}"/>
    <cellStyle name="Normal 2 4 5 3" xfId="348" xr:uid="{00000000-0005-0000-0000-0000D1130000}"/>
    <cellStyle name="Normal 2 4 5 3 2" xfId="349" xr:uid="{00000000-0005-0000-0000-0000D2130000}"/>
    <cellStyle name="Normal 2 4 5 3 2 2" xfId="2071" xr:uid="{00000000-0005-0000-0000-0000D3130000}"/>
    <cellStyle name="Normal 2 4 5 3 2 2 2" xfId="5094" xr:uid="{00000000-0005-0000-0000-0000D4130000}"/>
    <cellStyle name="Normal 2 4 5 3 2 2 2 2" xfId="10324" xr:uid="{00000000-0005-0000-0000-0000D5130000}"/>
    <cellStyle name="Normal 2 4 5 3 2 2 3" xfId="3570" xr:uid="{00000000-0005-0000-0000-0000D6130000}"/>
    <cellStyle name="Normal 2 4 5 3 2 2 3 2" xfId="8800" xr:uid="{00000000-0005-0000-0000-0000D7130000}"/>
    <cellStyle name="Normal 2 4 5 3 2 2 4" xfId="7302" xr:uid="{00000000-0005-0000-0000-0000D8130000}"/>
    <cellStyle name="Normal 2 4 5 3 2 3" xfId="1306" xr:uid="{00000000-0005-0000-0000-0000D9130000}"/>
    <cellStyle name="Normal 2 4 5 3 2 3 2" xfId="4329" xr:uid="{00000000-0005-0000-0000-0000DA130000}"/>
    <cellStyle name="Normal 2 4 5 3 2 3 2 2" xfId="9559" xr:uid="{00000000-0005-0000-0000-0000DB130000}"/>
    <cellStyle name="Normal 2 4 5 3 2 3 3" xfId="6537" xr:uid="{00000000-0005-0000-0000-0000DC130000}"/>
    <cellStyle name="Normal 2 4 5 3 2 4" xfId="2805" xr:uid="{00000000-0005-0000-0000-0000DD130000}"/>
    <cellStyle name="Normal 2 4 5 3 2 4 2" xfId="8035" xr:uid="{00000000-0005-0000-0000-0000DE130000}"/>
    <cellStyle name="Normal 2 4 5 3 2 5" xfId="5589" xr:uid="{00000000-0005-0000-0000-0000DF130000}"/>
    <cellStyle name="Normal 2 4 5 3 3" xfId="1717" xr:uid="{00000000-0005-0000-0000-0000E0130000}"/>
    <cellStyle name="Normal 2 4 5 3 3 2" xfId="4740" xr:uid="{00000000-0005-0000-0000-0000E1130000}"/>
    <cellStyle name="Normal 2 4 5 3 3 2 2" xfId="9970" xr:uid="{00000000-0005-0000-0000-0000E2130000}"/>
    <cellStyle name="Normal 2 4 5 3 3 3" xfId="3216" xr:uid="{00000000-0005-0000-0000-0000E3130000}"/>
    <cellStyle name="Normal 2 4 5 3 3 3 2" xfId="8446" xr:uid="{00000000-0005-0000-0000-0000E4130000}"/>
    <cellStyle name="Normal 2 4 5 3 3 4" xfId="6948" xr:uid="{00000000-0005-0000-0000-0000E5130000}"/>
    <cellStyle name="Normal 2 4 5 3 4" xfId="952" xr:uid="{00000000-0005-0000-0000-0000E6130000}"/>
    <cellStyle name="Normal 2 4 5 3 4 2" xfId="3975" xr:uid="{00000000-0005-0000-0000-0000E7130000}"/>
    <cellStyle name="Normal 2 4 5 3 4 2 2" xfId="9205" xr:uid="{00000000-0005-0000-0000-0000E8130000}"/>
    <cellStyle name="Normal 2 4 5 3 4 3" xfId="6183" xr:uid="{00000000-0005-0000-0000-0000E9130000}"/>
    <cellStyle name="Normal 2 4 5 3 5" xfId="2451" xr:uid="{00000000-0005-0000-0000-0000EA130000}"/>
    <cellStyle name="Normal 2 4 5 3 5 2" xfId="7681" xr:uid="{00000000-0005-0000-0000-0000EB130000}"/>
    <cellStyle name="Normal 2 4 5 3 6" xfId="5588" xr:uid="{00000000-0005-0000-0000-0000EC130000}"/>
    <cellStyle name="Normal 2 4 5 4" xfId="350" xr:uid="{00000000-0005-0000-0000-0000ED130000}"/>
    <cellStyle name="Normal 2 4 5 4 2" xfId="1894" xr:uid="{00000000-0005-0000-0000-0000EE130000}"/>
    <cellStyle name="Normal 2 4 5 4 2 2" xfId="4917" xr:uid="{00000000-0005-0000-0000-0000EF130000}"/>
    <cellStyle name="Normal 2 4 5 4 2 2 2" xfId="10147" xr:uid="{00000000-0005-0000-0000-0000F0130000}"/>
    <cellStyle name="Normal 2 4 5 4 2 3" xfId="3393" xr:uid="{00000000-0005-0000-0000-0000F1130000}"/>
    <cellStyle name="Normal 2 4 5 4 2 3 2" xfId="8623" xr:uid="{00000000-0005-0000-0000-0000F2130000}"/>
    <cellStyle name="Normal 2 4 5 4 2 4" xfId="7125" xr:uid="{00000000-0005-0000-0000-0000F3130000}"/>
    <cellStyle name="Normal 2 4 5 4 3" xfId="1129" xr:uid="{00000000-0005-0000-0000-0000F4130000}"/>
    <cellStyle name="Normal 2 4 5 4 3 2" xfId="4152" xr:uid="{00000000-0005-0000-0000-0000F5130000}"/>
    <cellStyle name="Normal 2 4 5 4 3 2 2" xfId="9382" xr:uid="{00000000-0005-0000-0000-0000F6130000}"/>
    <cellStyle name="Normal 2 4 5 4 3 3" xfId="6360" xr:uid="{00000000-0005-0000-0000-0000F7130000}"/>
    <cellStyle name="Normal 2 4 5 4 4" xfId="2628" xr:uid="{00000000-0005-0000-0000-0000F8130000}"/>
    <cellStyle name="Normal 2 4 5 4 4 2" xfId="7858" xr:uid="{00000000-0005-0000-0000-0000F9130000}"/>
    <cellStyle name="Normal 2 4 5 4 5" xfId="5590" xr:uid="{00000000-0005-0000-0000-0000FA130000}"/>
    <cellStyle name="Normal 2 4 5 5" xfId="1540" xr:uid="{00000000-0005-0000-0000-0000FB130000}"/>
    <cellStyle name="Normal 2 4 5 5 2" xfId="4563" xr:uid="{00000000-0005-0000-0000-0000FC130000}"/>
    <cellStyle name="Normal 2 4 5 5 2 2" xfId="9793" xr:uid="{00000000-0005-0000-0000-0000FD130000}"/>
    <cellStyle name="Normal 2 4 5 5 3" xfId="3039" xr:uid="{00000000-0005-0000-0000-0000FE130000}"/>
    <cellStyle name="Normal 2 4 5 5 3 2" xfId="8269" xr:uid="{00000000-0005-0000-0000-0000FF130000}"/>
    <cellStyle name="Normal 2 4 5 5 4" xfId="6771" xr:uid="{00000000-0005-0000-0000-000000140000}"/>
    <cellStyle name="Normal 2 4 5 6" xfId="1482" xr:uid="{00000000-0005-0000-0000-000001140000}"/>
    <cellStyle name="Normal 2 4 5 6 2" xfId="4505" xr:uid="{00000000-0005-0000-0000-000002140000}"/>
    <cellStyle name="Normal 2 4 5 6 2 2" xfId="9735" xr:uid="{00000000-0005-0000-0000-000003140000}"/>
    <cellStyle name="Normal 2 4 5 6 3" xfId="2981" xr:uid="{00000000-0005-0000-0000-000004140000}"/>
    <cellStyle name="Normal 2 4 5 6 3 2" xfId="8211" xr:uid="{00000000-0005-0000-0000-000005140000}"/>
    <cellStyle name="Normal 2 4 5 6 4" xfId="6713" xr:uid="{00000000-0005-0000-0000-000006140000}"/>
    <cellStyle name="Normal 2 4 5 7" xfId="775" xr:uid="{00000000-0005-0000-0000-000007140000}"/>
    <cellStyle name="Normal 2 4 5 7 2" xfId="3798" xr:uid="{00000000-0005-0000-0000-000008140000}"/>
    <cellStyle name="Normal 2 4 5 7 2 2" xfId="9028" xr:uid="{00000000-0005-0000-0000-000009140000}"/>
    <cellStyle name="Normal 2 4 5 7 3" xfId="6006" xr:uid="{00000000-0005-0000-0000-00000A140000}"/>
    <cellStyle name="Normal 2 4 5 8" xfId="2274" xr:uid="{00000000-0005-0000-0000-00000B140000}"/>
    <cellStyle name="Normal 2 4 5 8 2" xfId="7504" xr:uid="{00000000-0005-0000-0000-00000C140000}"/>
    <cellStyle name="Normal 2 4 5 9" xfId="5583" xr:uid="{00000000-0005-0000-0000-00000D140000}"/>
    <cellStyle name="Normal 2 4 6" xfId="351" xr:uid="{00000000-0005-0000-0000-00000E140000}"/>
    <cellStyle name="Normal 2 4 6 2" xfId="352" xr:uid="{00000000-0005-0000-0000-00000F140000}"/>
    <cellStyle name="Normal 2 4 6 2 2" xfId="353" xr:uid="{00000000-0005-0000-0000-000010140000}"/>
    <cellStyle name="Normal 2 4 6 2 2 2" xfId="2084" xr:uid="{00000000-0005-0000-0000-000011140000}"/>
    <cellStyle name="Normal 2 4 6 2 2 2 2" xfId="5107" xr:uid="{00000000-0005-0000-0000-000012140000}"/>
    <cellStyle name="Normal 2 4 6 2 2 2 2 2" xfId="10337" xr:uid="{00000000-0005-0000-0000-000013140000}"/>
    <cellStyle name="Normal 2 4 6 2 2 2 3" xfId="3583" xr:uid="{00000000-0005-0000-0000-000014140000}"/>
    <cellStyle name="Normal 2 4 6 2 2 2 3 2" xfId="8813" xr:uid="{00000000-0005-0000-0000-000015140000}"/>
    <cellStyle name="Normal 2 4 6 2 2 2 4" xfId="7315" xr:uid="{00000000-0005-0000-0000-000016140000}"/>
    <cellStyle name="Normal 2 4 6 2 2 3" xfId="1319" xr:uid="{00000000-0005-0000-0000-000017140000}"/>
    <cellStyle name="Normal 2 4 6 2 2 3 2" xfId="4342" xr:uid="{00000000-0005-0000-0000-000018140000}"/>
    <cellStyle name="Normal 2 4 6 2 2 3 2 2" xfId="9572" xr:uid="{00000000-0005-0000-0000-000019140000}"/>
    <cellStyle name="Normal 2 4 6 2 2 3 3" xfId="6550" xr:uid="{00000000-0005-0000-0000-00001A140000}"/>
    <cellStyle name="Normal 2 4 6 2 2 4" xfId="2818" xr:uid="{00000000-0005-0000-0000-00001B140000}"/>
    <cellStyle name="Normal 2 4 6 2 2 4 2" xfId="8048" xr:uid="{00000000-0005-0000-0000-00001C140000}"/>
    <cellStyle name="Normal 2 4 6 2 2 5" xfId="5593" xr:uid="{00000000-0005-0000-0000-00001D140000}"/>
    <cellStyle name="Normal 2 4 6 2 3" xfId="1730" xr:uid="{00000000-0005-0000-0000-00001E140000}"/>
    <cellStyle name="Normal 2 4 6 2 3 2" xfId="4753" xr:uid="{00000000-0005-0000-0000-00001F140000}"/>
    <cellStyle name="Normal 2 4 6 2 3 2 2" xfId="9983" xr:uid="{00000000-0005-0000-0000-000020140000}"/>
    <cellStyle name="Normal 2 4 6 2 3 3" xfId="3229" xr:uid="{00000000-0005-0000-0000-000021140000}"/>
    <cellStyle name="Normal 2 4 6 2 3 3 2" xfId="8459" xr:uid="{00000000-0005-0000-0000-000022140000}"/>
    <cellStyle name="Normal 2 4 6 2 3 4" xfId="6961" xr:uid="{00000000-0005-0000-0000-000023140000}"/>
    <cellStyle name="Normal 2 4 6 2 4" xfId="965" xr:uid="{00000000-0005-0000-0000-000024140000}"/>
    <cellStyle name="Normal 2 4 6 2 4 2" xfId="3988" xr:uid="{00000000-0005-0000-0000-000025140000}"/>
    <cellStyle name="Normal 2 4 6 2 4 2 2" xfId="9218" xr:uid="{00000000-0005-0000-0000-000026140000}"/>
    <cellStyle name="Normal 2 4 6 2 4 3" xfId="6196" xr:uid="{00000000-0005-0000-0000-000027140000}"/>
    <cellStyle name="Normal 2 4 6 2 5" xfId="2464" xr:uid="{00000000-0005-0000-0000-000028140000}"/>
    <cellStyle name="Normal 2 4 6 2 5 2" xfId="7694" xr:uid="{00000000-0005-0000-0000-000029140000}"/>
    <cellStyle name="Normal 2 4 6 2 6" xfId="5592" xr:uid="{00000000-0005-0000-0000-00002A140000}"/>
    <cellStyle name="Normal 2 4 6 3" xfId="354" xr:uid="{00000000-0005-0000-0000-00002B140000}"/>
    <cellStyle name="Normal 2 4 6 3 2" xfId="1907" xr:uid="{00000000-0005-0000-0000-00002C140000}"/>
    <cellStyle name="Normal 2 4 6 3 2 2" xfId="4930" xr:uid="{00000000-0005-0000-0000-00002D140000}"/>
    <cellStyle name="Normal 2 4 6 3 2 2 2" xfId="10160" xr:uid="{00000000-0005-0000-0000-00002E140000}"/>
    <cellStyle name="Normal 2 4 6 3 2 3" xfId="3406" xr:uid="{00000000-0005-0000-0000-00002F140000}"/>
    <cellStyle name="Normal 2 4 6 3 2 3 2" xfId="8636" xr:uid="{00000000-0005-0000-0000-000030140000}"/>
    <cellStyle name="Normal 2 4 6 3 2 4" xfId="7138" xr:uid="{00000000-0005-0000-0000-000031140000}"/>
    <cellStyle name="Normal 2 4 6 3 3" xfId="1142" xr:uid="{00000000-0005-0000-0000-000032140000}"/>
    <cellStyle name="Normal 2 4 6 3 3 2" xfId="4165" xr:uid="{00000000-0005-0000-0000-000033140000}"/>
    <cellStyle name="Normal 2 4 6 3 3 2 2" xfId="9395" xr:uid="{00000000-0005-0000-0000-000034140000}"/>
    <cellStyle name="Normal 2 4 6 3 3 3" xfId="6373" xr:uid="{00000000-0005-0000-0000-000035140000}"/>
    <cellStyle name="Normal 2 4 6 3 4" xfId="2641" xr:uid="{00000000-0005-0000-0000-000036140000}"/>
    <cellStyle name="Normal 2 4 6 3 4 2" xfId="7871" xr:uid="{00000000-0005-0000-0000-000037140000}"/>
    <cellStyle name="Normal 2 4 6 3 5" xfId="5594" xr:uid="{00000000-0005-0000-0000-000038140000}"/>
    <cellStyle name="Normal 2 4 6 4" xfId="1553" xr:uid="{00000000-0005-0000-0000-000039140000}"/>
    <cellStyle name="Normal 2 4 6 4 2" xfId="4576" xr:uid="{00000000-0005-0000-0000-00003A140000}"/>
    <cellStyle name="Normal 2 4 6 4 2 2" xfId="9806" xr:uid="{00000000-0005-0000-0000-00003B140000}"/>
    <cellStyle name="Normal 2 4 6 4 3" xfId="3052" xr:uid="{00000000-0005-0000-0000-00003C140000}"/>
    <cellStyle name="Normal 2 4 6 4 3 2" xfId="8282" xr:uid="{00000000-0005-0000-0000-00003D140000}"/>
    <cellStyle name="Normal 2 4 6 4 4" xfId="6784" xr:uid="{00000000-0005-0000-0000-00003E140000}"/>
    <cellStyle name="Normal 2 4 6 5" xfId="788" xr:uid="{00000000-0005-0000-0000-00003F140000}"/>
    <cellStyle name="Normal 2 4 6 5 2" xfId="3811" xr:uid="{00000000-0005-0000-0000-000040140000}"/>
    <cellStyle name="Normal 2 4 6 5 2 2" xfId="9041" xr:uid="{00000000-0005-0000-0000-000041140000}"/>
    <cellStyle name="Normal 2 4 6 5 3" xfId="6019" xr:uid="{00000000-0005-0000-0000-000042140000}"/>
    <cellStyle name="Normal 2 4 6 6" xfId="2287" xr:uid="{00000000-0005-0000-0000-000043140000}"/>
    <cellStyle name="Normal 2 4 6 6 2" xfId="7517" xr:uid="{00000000-0005-0000-0000-000044140000}"/>
    <cellStyle name="Normal 2 4 6 7" xfId="5591" xr:uid="{00000000-0005-0000-0000-000045140000}"/>
    <cellStyle name="Normal 2 4 7" xfId="355" xr:uid="{00000000-0005-0000-0000-000046140000}"/>
    <cellStyle name="Normal 2 4 7 2" xfId="356" xr:uid="{00000000-0005-0000-0000-000047140000}"/>
    <cellStyle name="Normal 2 4 7 2 2" xfId="357" xr:uid="{00000000-0005-0000-0000-000048140000}"/>
    <cellStyle name="Normal 2 4 7 2 2 2" xfId="2096" xr:uid="{00000000-0005-0000-0000-000049140000}"/>
    <cellStyle name="Normal 2 4 7 2 2 2 2" xfId="5119" xr:uid="{00000000-0005-0000-0000-00004A140000}"/>
    <cellStyle name="Normal 2 4 7 2 2 2 2 2" xfId="10349" xr:uid="{00000000-0005-0000-0000-00004B140000}"/>
    <cellStyle name="Normal 2 4 7 2 2 2 3" xfId="3595" xr:uid="{00000000-0005-0000-0000-00004C140000}"/>
    <cellStyle name="Normal 2 4 7 2 2 2 3 2" xfId="8825" xr:uid="{00000000-0005-0000-0000-00004D140000}"/>
    <cellStyle name="Normal 2 4 7 2 2 2 4" xfId="7327" xr:uid="{00000000-0005-0000-0000-00004E140000}"/>
    <cellStyle name="Normal 2 4 7 2 2 3" xfId="1331" xr:uid="{00000000-0005-0000-0000-00004F140000}"/>
    <cellStyle name="Normal 2 4 7 2 2 3 2" xfId="4354" xr:uid="{00000000-0005-0000-0000-000050140000}"/>
    <cellStyle name="Normal 2 4 7 2 2 3 2 2" xfId="9584" xr:uid="{00000000-0005-0000-0000-000051140000}"/>
    <cellStyle name="Normal 2 4 7 2 2 3 3" xfId="6562" xr:uid="{00000000-0005-0000-0000-000052140000}"/>
    <cellStyle name="Normal 2 4 7 2 2 4" xfId="2830" xr:uid="{00000000-0005-0000-0000-000053140000}"/>
    <cellStyle name="Normal 2 4 7 2 2 4 2" xfId="8060" xr:uid="{00000000-0005-0000-0000-000054140000}"/>
    <cellStyle name="Normal 2 4 7 2 2 5" xfId="5597" xr:uid="{00000000-0005-0000-0000-000055140000}"/>
    <cellStyle name="Normal 2 4 7 2 3" xfId="1742" xr:uid="{00000000-0005-0000-0000-000056140000}"/>
    <cellStyle name="Normal 2 4 7 2 3 2" xfId="4765" xr:uid="{00000000-0005-0000-0000-000057140000}"/>
    <cellStyle name="Normal 2 4 7 2 3 2 2" xfId="9995" xr:uid="{00000000-0005-0000-0000-000058140000}"/>
    <cellStyle name="Normal 2 4 7 2 3 3" xfId="3241" xr:uid="{00000000-0005-0000-0000-000059140000}"/>
    <cellStyle name="Normal 2 4 7 2 3 3 2" xfId="8471" xr:uid="{00000000-0005-0000-0000-00005A140000}"/>
    <cellStyle name="Normal 2 4 7 2 3 4" xfId="6973" xr:uid="{00000000-0005-0000-0000-00005B140000}"/>
    <cellStyle name="Normal 2 4 7 2 4" xfId="977" xr:uid="{00000000-0005-0000-0000-00005C140000}"/>
    <cellStyle name="Normal 2 4 7 2 4 2" xfId="4000" xr:uid="{00000000-0005-0000-0000-00005D140000}"/>
    <cellStyle name="Normal 2 4 7 2 4 2 2" xfId="9230" xr:uid="{00000000-0005-0000-0000-00005E140000}"/>
    <cellStyle name="Normal 2 4 7 2 4 3" xfId="6208" xr:uid="{00000000-0005-0000-0000-00005F140000}"/>
    <cellStyle name="Normal 2 4 7 2 5" xfId="2476" xr:uid="{00000000-0005-0000-0000-000060140000}"/>
    <cellStyle name="Normal 2 4 7 2 5 2" xfId="7706" xr:uid="{00000000-0005-0000-0000-000061140000}"/>
    <cellStyle name="Normal 2 4 7 2 6" xfId="5596" xr:uid="{00000000-0005-0000-0000-000062140000}"/>
    <cellStyle name="Normal 2 4 7 3" xfId="358" xr:uid="{00000000-0005-0000-0000-000063140000}"/>
    <cellStyle name="Normal 2 4 7 3 2" xfId="1919" xr:uid="{00000000-0005-0000-0000-000064140000}"/>
    <cellStyle name="Normal 2 4 7 3 2 2" xfId="4942" xr:uid="{00000000-0005-0000-0000-000065140000}"/>
    <cellStyle name="Normal 2 4 7 3 2 2 2" xfId="10172" xr:uid="{00000000-0005-0000-0000-000066140000}"/>
    <cellStyle name="Normal 2 4 7 3 2 3" xfId="3418" xr:uid="{00000000-0005-0000-0000-000067140000}"/>
    <cellStyle name="Normal 2 4 7 3 2 3 2" xfId="8648" xr:uid="{00000000-0005-0000-0000-000068140000}"/>
    <cellStyle name="Normal 2 4 7 3 2 4" xfId="7150" xr:uid="{00000000-0005-0000-0000-000069140000}"/>
    <cellStyle name="Normal 2 4 7 3 3" xfId="1154" xr:uid="{00000000-0005-0000-0000-00006A140000}"/>
    <cellStyle name="Normal 2 4 7 3 3 2" xfId="4177" xr:uid="{00000000-0005-0000-0000-00006B140000}"/>
    <cellStyle name="Normal 2 4 7 3 3 2 2" xfId="9407" xr:uid="{00000000-0005-0000-0000-00006C140000}"/>
    <cellStyle name="Normal 2 4 7 3 3 3" xfId="6385" xr:uid="{00000000-0005-0000-0000-00006D140000}"/>
    <cellStyle name="Normal 2 4 7 3 4" xfId="2653" xr:uid="{00000000-0005-0000-0000-00006E140000}"/>
    <cellStyle name="Normal 2 4 7 3 4 2" xfId="7883" xr:uid="{00000000-0005-0000-0000-00006F140000}"/>
    <cellStyle name="Normal 2 4 7 3 5" xfId="5598" xr:uid="{00000000-0005-0000-0000-000070140000}"/>
    <cellStyle name="Normal 2 4 7 4" xfId="1565" xr:uid="{00000000-0005-0000-0000-000071140000}"/>
    <cellStyle name="Normal 2 4 7 4 2" xfId="4588" xr:uid="{00000000-0005-0000-0000-000072140000}"/>
    <cellStyle name="Normal 2 4 7 4 2 2" xfId="9818" xr:uid="{00000000-0005-0000-0000-000073140000}"/>
    <cellStyle name="Normal 2 4 7 4 3" xfId="3064" xr:uid="{00000000-0005-0000-0000-000074140000}"/>
    <cellStyle name="Normal 2 4 7 4 3 2" xfId="8294" xr:uid="{00000000-0005-0000-0000-000075140000}"/>
    <cellStyle name="Normal 2 4 7 4 4" xfId="6796" xr:uid="{00000000-0005-0000-0000-000076140000}"/>
    <cellStyle name="Normal 2 4 7 5" xfId="800" xr:uid="{00000000-0005-0000-0000-000077140000}"/>
    <cellStyle name="Normal 2 4 7 5 2" xfId="3823" xr:uid="{00000000-0005-0000-0000-000078140000}"/>
    <cellStyle name="Normal 2 4 7 5 2 2" xfId="9053" xr:uid="{00000000-0005-0000-0000-000079140000}"/>
    <cellStyle name="Normal 2 4 7 5 3" xfId="6031" xr:uid="{00000000-0005-0000-0000-00007A140000}"/>
    <cellStyle name="Normal 2 4 7 6" xfId="2299" xr:uid="{00000000-0005-0000-0000-00007B140000}"/>
    <cellStyle name="Normal 2 4 7 6 2" xfId="7529" xr:uid="{00000000-0005-0000-0000-00007C140000}"/>
    <cellStyle name="Normal 2 4 7 7" xfId="5595" xr:uid="{00000000-0005-0000-0000-00007D140000}"/>
    <cellStyle name="Normal 2 4 8" xfId="359" xr:uid="{00000000-0005-0000-0000-00007E140000}"/>
    <cellStyle name="Normal 2 4 8 2" xfId="360" xr:uid="{00000000-0005-0000-0000-00007F140000}"/>
    <cellStyle name="Normal 2 4 8 2 2" xfId="361" xr:uid="{00000000-0005-0000-0000-000080140000}"/>
    <cellStyle name="Normal 2 4 8 2 2 2" xfId="2106" xr:uid="{00000000-0005-0000-0000-000081140000}"/>
    <cellStyle name="Normal 2 4 8 2 2 2 2" xfId="5129" xr:uid="{00000000-0005-0000-0000-000082140000}"/>
    <cellStyle name="Normal 2 4 8 2 2 2 2 2" xfId="10359" xr:uid="{00000000-0005-0000-0000-000083140000}"/>
    <cellStyle name="Normal 2 4 8 2 2 2 3" xfId="3605" xr:uid="{00000000-0005-0000-0000-000084140000}"/>
    <cellStyle name="Normal 2 4 8 2 2 2 3 2" xfId="8835" xr:uid="{00000000-0005-0000-0000-000085140000}"/>
    <cellStyle name="Normal 2 4 8 2 2 2 4" xfId="7337" xr:uid="{00000000-0005-0000-0000-000086140000}"/>
    <cellStyle name="Normal 2 4 8 2 2 3" xfId="1341" xr:uid="{00000000-0005-0000-0000-000087140000}"/>
    <cellStyle name="Normal 2 4 8 2 2 3 2" xfId="4364" xr:uid="{00000000-0005-0000-0000-000088140000}"/>
    <cellStyle name="Normal 2 4 8 2 2 3 2 2" xfId="9594" xr:uid="{00000000-0005-0000-0000-000089140000}"/>
    <cellStyle name="Normal 2 4 8 2 2 3 3" xfId="6572" xr:uid="{00000000-0005-0000-0000-00008A140000}"/>
    <cellStyle name="Normal 2 4 8 2 2 4" xfId="2840" xr:uid="{00000000-0005-0000-0000-00008B140000}"/>
    <cellStyle name="Normal 2 4 8 2 2 4 2" xfId="8070" xr:uid="{00000000-0005-0000-0000-00008C140000}"/>
    <cellStyle name="Normal 2 4 8 2 2 5" xfId="5601" xr:uid="{00000000-0005-0000-0000-00008D140000}"/>
    <cellStyle name="Normal 2 4 8 2 3" xfId="1752" xr:uid="{00000000-0005-0000-0000-00008E140000}"/>
    <cellStyle name="Normal 2 4 8 2 3 2" xfId="4775" xr:uid="{00000000-0005-0000-0000-00008F140000}"/>
    <cellStyle name="Normal 2 4 8 2 3 2 2" xfId="10005" xr:uid="{00000000-0005-0000-0000-000090140000}"/>
    <cellStyle name="Normal 2 4 8 2 3 3" xfId="3251" xr:uid="{00000000-0005-0000-0000-000091140000}"/>
    <cellStyle name="Normal 2 4 8 2 3 3 2" xfId="8481" xr:uid="{00000000-0005-0000-0000-000092140000}"/>
    <cellStyle name="Normal 2 4 8 2 3 4" xfId="6983" xr:uid="{00000000-0005-0000-0000-000093140000}"/>
    <cellStyle name="Normal 2 4 8 2 4" xfId="987" xr:uid="{00000000-0005-0000-0000-000094140000}"/>
    <cellStyle name="Normal 2 4 8 2 4 2" xfId="4010" xr:uid="{00000000-0005-0000-0000-000095140000}"/>
    <cellStyle name="Normal 2 4 8 2 4 2 2" xfId="9240" xr:uid="{00000000-0005-0000-0000-000096140000}"/>
    <cellStyle name="Normal 2 4 8 2 4 3" xfId="6218" xr:uid="{00000000-0005-0000-0000-000097140000}"/>
    <cellStyle name="Normal 2 4 8 2 5" xfId="2486" xr:uid="{00000000-0005-0000-0000-000098140000}"/>
    <cellStyle name="Normal 2 4 8 2 5 2" xfId="7716" xr:uid="{00000000-0005-0000-0000-000099140000}"/>
    <cellStyle name="Normal 2 4 8 2 6" xfId="5600" xr:uid="{00000000-0005-0000-0000-00009A140000}"/>
    <cellStyle name="Normal 2 4 8 3" xfId="362" xr:uid="{00000000-0005-0000-0000-00009B140000}"/>
    <cellStyle name="Normal 2 4 8 3 2" xfId="1929" xr:uid="{00000000-0005-0000-0000-00009C140000}"/>
    <cellStyle name="Normal 2 4 8 3 2 2" xfId="4952" xr:uid="{00000000-0005-0000-0000-00009D140000}"/>
    <cellStyle name="Normal 2 4 8 3 2 2 2" xfId="10182" xr:uid="{00000000-0005-0000-0000-00009E140000}"/>
    <cellStyle name="Normal 2 4 8 3 2 3" xfId="3428" xr:uid="{00000000-0005-0000-0000-00009F140000}"/>
    <cellStyle name="Normal 2 4 8 3 2 3 2" xfId="8658" xr:uid="{00000000-0005-0000-0000-0000A0140000}"/>
    <cellStyle name="Normal 2 4 8 3 2 4" xfId="7160" xr:uid="{00000000-0005-0000-0000-0000A1140000}"/>
    <cellStyle name="Normal 2 4 8 3 3" xfId="1164" xr:uid="{00000000-0005-0000-0000-0000A2140000}"/>
    <cellStyle name="Normal 2 4 8 3 3 2" xfId="4187" xr:uid="{00000000-0005-0000-0000-0000A3140000}"/>
    <cellStyle name="Normal 2 4 8 3 3 2 2" xfId="9417" xr:uid="{00000000-0005-0000-0000-0000A4140000}"/>
    <cellStyle name="Normal 2 4 8 3 3 3" xfId="6395" xr:uid="{00000000-0005-0000-0000-0000A5140000}"/>
    <cellStyle name="Normal 2 4 8 3 4" xfId="2663" xr:uid="{00000000-0005-0000-0000-0000A6140000}"/>
    <cellStyle name="Normal 2 4 8 3 4 2" xfId="7893" xr:uid="{00000000-0005-0000-0000-0000A7140000}"/>
    <cellStyle name="Normal 2 4 8 3 5" xfId="5602" xr:uid="{00000000-0005-0000-0000-0000A8140000}"/>
    <cellStyle name="Normal 2 4 8 4" xfId="1575" xr:uid="{00000000-0005-0000-0000-0000A9140000}"/>
    <cellStyle name="Normal 2 4 8 4 2" xfId="4598" xr:uid="{00000000-0005-0000-0000-0000AA140000}"/>
    <cellStyle name="Normal 2 4 8 4 2 2" xfId="9828" xr:uid="{00000000-0005-0000-0000-0000AB140000}"/>
    <cellStyle name="Normal 2 4 8 4 3" xfId="3074" xr:uid="{00000000-0005-0000-0000-0000AC140000}"/>
    <cellStyle name="Normal 2 4 8 4 3 2" xfId="8304" xr:uid="{00000000-0005-0000-0000-0000AD140000}"/>
    <cellStyle name="Normal 2 4 8 4 4" xfId="6806" xr:uid="{00000000-0005-0000-0000-0000AE140000}"/>
    <cellStyle name="Normal 2 4 8 5" xfId="810" xr:uid="{00000000-0005-0000-0000-0000AF140000}"/>
    <cellStyle name="Normal 2 4 8 5 2" xfId="3833" xr:uid="{00000000-0005-0000-0000-0000B0140000}"/>
    <cellStyle name="Normal 2 4 8 5 2 2" xfId="9063" xr:uid="{00000000-0005-0000-0000-0000B1140000}"/>
    <cellStyle name="Normal 2 4 8 5 3" xfId="6041" xr:uid="{00000000-0005-0000-0000-0000B2140000}"/>
    <cellStyle name="Normal 2 4 8 6" xfId="2309" xr:uid="{00000000-0005-0000-0000-0000B3140000}"/>
    <cellStyle name="Normal 2 4 8 6 2" xfId="7539" xr:uid="{00000000-0005-0000-0000-0000B4140000}"/>
    <cellStyle name="Normal 2 4 8 7" xfId="5599" xr:uid="{00000000-0005-0000-0000-0000B5140000}"/>
    <cellStyle name="Normal 2 4 9" xfId="363" xr:uid="{00000000-0005-0000-0000-0000B6140000}"/>
    <cellStyle name="Normal 2 4 9 2" xfId="364" xr:uid="{00000000-0005-0000-0000-0000B7140000}"/>
    <cellStyle name="Normal 2 4 9 2 2" xfId="365" xr:uid="{00000000-0005-0000-0000-0000B8140000}"/>
    <cellStyle name="Normal 2 4 9 2 2 2" xfId="2166" xr:uid="{00000000-0005-0000-0000-0000B9140000}"/>
    <cellStyle name="Normal 2 4 9 2 2 2 2" xfId="5189" xr:uid="{00000000-0005-0000-0000-0000BA140000}"/>
    <cellStyle name="Normal 2 4 9 2 2 2 2 2" xfId="10419" xr:uid="{00000000-0005-0000-0000-0000BB140000}"/>
    <cellStyle name="Normal 2 4 9 2 2 2 3" xfId="3665" xr:uid="{00000000-0005-0000-0000-0000BC140000}"/>
    <cellStyle name="Normal 2 4 9 2 2 2 3 2" xfId="8895" xr:uid="{00000000-0005-0000-0000-0000BD140000}"/>
    <cellStyle name="Normal 2 4 9 2 2 2 4" xfId="7397" xr:uid="{00000000-0005-0000-0000-0000BE140000}"/>
    <cellStyle name="Normal 2 4 9 2 2 3" xfId="1401" xr:uid="{00000000-0005-0000-0000-0000BF140000}"/>
    <cellStyle name="Normal 2 4 9 2 2 3 2" xfId="4424" xr:uid="{00000000-0005-0000-0000-0000C0140000}"/>
    <cellStyle name="Normal 2 4 9 2 2 3 2 2" xfId="9654" xr:uid="{00000000-0005-0000-0000-0000C1140000}"/>
    <cellStyle name="Normal 2 4 9 2 2 3 3" xfId="6632" xr:uid="{00000000-0005-0000-0000-0000C2140000}"/>
    <cellStyle name="Normal 2 4 9 2 2 4" xfId="2900" xr:uid="{00000000-0005-0000-0000-0000C3140000}"/>
    <cellStyle name="Normal 2 4 9 2 2 4 2" xfId="8130" xr:uid="{00000000-0005-0000-0000-0000C4140000}"/>
    <cellStyle name="Normal 2 4 9 2 2 5" xfId="5605" xr:uid="{00000000-0005-0000-0000-0000C5140000}"/>
    <cellStyle name="Normal 2 4 9 2 3" xfId="1812" xr:uid="{00000000-0005-0000-0000-0000C6140000}"/>
    <cellStyle name="Normal 2 4 9 2 3 2" xfId="4835" xr:uid="{00000000-0005-0000-0000-0000C7140000}"/>
    <cellStyle name="Normal 2 4 9 2 3 2 2" xfId="10065" xr:uid="{00000000-0005-0000-0000-0000C8140000}"/>
    <cellStyle name="Normal 2 4 9 2 3 3" xfId="3311" xr:uid="{00000000-0005-0000-0000-0000C9140000}"/>
    <cellStyle name="Normal 2 4 9 2 3 3 2" xfId="8541" xr:uid="{00000000-0005-0000-0000-0000CA140000}"/>
    <cellStyle name="Normal 2 4 9 2 3 4" xfId="7043" xr:uid="{00000000-0005-0000-0000-0000CB140000}"/>
    <cellStyle name="Normal 2 4 9 2 4" xfId="1047" xr:uid="{00000000-0005-0000-0000-0000CC140000}"/>
    <cellStyle name="Normal 2 4 9 2 4 2" xfId="4070" xr:uid="{00000000-0005-0000-0000-0000CD140000}"/>
    <cellStyle name="Normal 2 4 9 2 4 2 2" xfId="9300" xr:uid="{00000000-0005-0000-0000-0000CE140000}"/>
    <cellStyle name="Normal 2 4 9 2 4 3" xfId="6278" xr:uid="{00000000-0005-0000-0000-0000CF140000}"/>
    <cellStyle name="Normal 2 4 9 2 5" xfId="2546" xr:uid="{00000000-0005-0000-0000-0000D0140000}"/>
    <cellStyle name="Normal 2 4 9 2 5 2" xfId="7776" xr:uid="{00000000-0005-0000-0000-0000D1140000}"/>
    <cellStyle name="Normal 2 4 9 2 6" xfId="5604" xr:uid="{00000000-0005-0000-0000-0000D2140000}"/>
    <cellStyle name="Normal 2 4 9 3" xfId="366" xr:uid="{00000000-0005-0000-0000-0000D3140000}"/>
    <cellStyle name="Normal 2 4 9 3 2" xfId="1989" xr:uid="{00000000-0005-0000-0000-0000D4140000}"/>
    <cellStyle name="Normal 2 4 9 3 2 2" xfId="5012" xr:uid="{00000000-0005-0000-0000-0000D5140000}"/>
    <cellStyle name="Normal 2 4 9 3 2 2 2" xfId="10242" xr:uid="{00000000-0005-0000-0000-0000D6140000}"/>
    <cellStyle name="Normal 2 4 9 3 2 3" xfId="3488" xr:uid="{00000000-0005-0000-0000-0000D7140000}"/>
    <cellStyle name="Normal 2 4 9 3 2 3 2" xfId="8718" xr:uid="{00000000-0005-0000-0000-0000D8140000}"/>
    <cellStyle name="Normal 2 4 9 3 2 4" xfId="7220" xr:uid="{00000000-0005-0000-0000-0000D9140000}"/>
    <cellStyle name="Normal 2 4 9 3 3" xfId="1224" xr:uid="{00000000-0005-0000-0000-0000DA140000}"/>
    <cellStyle name="Normal 2 4 9 3 3 2" xfId="4247" xr:uid="{00000000-0005-0000-0000-0000DB140000}"/>
    <cellStyle name="Normal 2 4 9 3 3 2 2" xfId="9477" xr:uid="{00000000-0005-0000-0000-0000DC140000}"/>
    <cellStyle name="Normal 2 4 9 3 3 3" xfId="6455" xr:uid="{00000000-0005-0000-0000-0000DD140000}"/>
    <cellStyle name="Normal 2 4 9 3 4" xfId="2723" xr:uid="{00000000-0005-0000-0000-0000DE140000}"/>
    <cellStyle name="Normal 2 4 9 3 4 2" xfId="7953" xr:uid="{00000000-0005-0000-0000-0000DF140000}"/>
    <cellStyle name="Normal 2 4 9 3 5" xfId="5606" xr:uid="{00000000-0005-0000-0000-0000E0140000}"/>
    <cellStyle name="Normal 2 4 9 4" xfId="1635" xr:uid="{00000000-0005-0000-0000-0000E1140000}"/>
    <cellStyle name="Normal 2 4 9 4 2" xfId="4658" xr:uid="{00000000-0005-0000-0000-0000E2140000}"/>
    <cellStyle name="Normal 2 4 9 4 2 2" xfId="9888" xr:uid="{00000000-0005-0000-0000-0000E3140000}"/>
    <cellStyle name="Normal 2 4 9 4 3" xfId="3134" xr:uid="{00000000-0005-0000-0000-0000E4140000}"/>
    <cellStyle name="Normal 2 4 9 4 3 2" xfId="8364" xr:uid="{00000000-0005-0000-0000-0000E5140000}"/>
    <cellStyle name="Normal 2 4 9 4 4" xfId="6866" xr:uid="{00000000-0005-0000-0000-0000E6140000}"/>
    <cellStyle name="Normal 2 4 9 5" xfId="870" xr:uid="{00000000-0005-0000-0000-0000E7140000}"/>
    <cellStyle name="Normal 2 4 9 5 2" xfId="3893" xr:uid="{00000000-0005-0000-0000-0000E8140000}"/>
    <cellStyle name="Normal 2 4 9 5 2 2" xfId="9123" xr:uid="{00000000-0005-0000-0000-0000E9140000}"/>
    <cellStyle name="Normal 2 4 9 5 3" xfId="6101" xr:uid="{00000000-0005-0000-0000-0000EA140000}"/>
    <cellStyle name="Normal 2 4 9 6" xfId="2369" xr:uid="{00000000-0005-0000-0000-0000EB140000}"/>
    <cellStyle name="Normal 2 4 9 6 2" xfId="7599" xr:uid="{00000000-0005-0000-0000-0000EC140000}"/>
    <cellStyle name="Normal 2 4 9 7" xfId="5603" xr:uid="{00000000-0005-0000-0000-0000ED140000}"/>
    <cellStyle name="Normal 2 5" xfId="367" xr:uid="{00000000-0005-0000-0000-0000EE140000}"/>
    <cellStyle name="Normal 2 5 10" xfId="3742" xr:uid="{00000000-0005-0000-0000-0000EF140000}"/>
    <cellStyle name="Normal 2 5 10 2" xfId="8972" xr:uid="{00000000-0005-0000-0000-0000F0140000}"/>
    <cellStyle name="Normal 2 5 11" xfId="3755" xr:uid="{00000000-0005-0000-0000-0000F1140000}"/>
    <cellStyle name="Normal 2 5 11 2" xfId="8985" xr:uid="{00000000-0005-0000-0000-0000F2140000}"/>
    <cellStyle name="Normal 2 5 12" xfId="2231" xr:uid="{00000000-0005-0000-0000-0000F3140000}"/>
    <cellStyle name="Normal 2 5 12 2" xfId="7461" xr:uid="{00000000-0005-0000-0000-0000F4140000}"/>
    <cellStyle name="Normal 2 5 13" xfId="5607" xr:uid="{00000000-0005-0000-0000-0000F5140000}"/>
    <cellStyle name="Normal 2 5 2" xfId="368" xr:uid="{00000000-0005-0000-0000-0000F6140000}"/>
    <cellStyle name="Normal 2 5 2 2" xfId="369" xr:uid="{00000000-0005-0000-0000-0000F7140000}"/>
    <cellStyle name="Normal 2 5 2 2 2" xfId="370" xr:uid="{00000000-0005-0000-0000-0000F8140000}"/>
    <cellStyle name="Normal 2 5 2 2 2 2" xfId="2110" xr:uid="{00000000-0005-0000-0000-0000F9140000}"/>
    <cellStyle name="Normal 2 5 2 2 2 2 2" xfId="5133" xr:uid="{00000000-0005-0000-0000-0000FA140000}"/>
    <cellStyle name="Normal 2 5 2 2 2 2 2 2" xfId="10363" xr:uid="{00000000-0005-0000-0000-0000FB140000}"/>
    <cellStyle name="Normal 2 5 2 2 2 2 3" xfId="3609" xr:uid="{00000000-0005-0000-0000-0000FC140000}"/>
    <cellStyle name="Normal 2 5 2 2 2 2 3 2" xfId="8839" xr:uid="{00000000-0005-0000-0000-0000FD140000}"/>
    <cellStyle name="Normal 2 5 2 2 2 2 4" xfId="7341" xr:uid="{00000000-0005-0000-0000-0000FE140000}"/>
    <cellStyle name="Normal 2 5 2 2 2 3" xfId="1345" xr:uid="{00000000-0005-0000-0000-0000FF140000}"/>
    <cellStyle name="Normal 2 5 2 2 2 3 2" xfId="4368" xr:uid="{00000000-0005-0000-0000-000000150000}"/>
    <cellStyle name="Normal 2 5 2 2 2 3 2 2" xfId="9598" xr:uid="{00000000-0005-0000-0000-000001150000}"/>
    <cellStyle name="Normal 2 5 2 2 2 3 3" xfId="6576" xr:uid="{00000000-0005-0000-0000-000002150000}"/>
    <cellStyle name="Normal 2 5 2 2 2 4" xfId="2844" xr:uid="{00000000-0005-0000-0000-000003150000}"/>
    <cellStyle name="Normal 2 5 2 2 2 4 2" xfId="8074" xr:uid="{00000000-0005-0000-0000-000004150000}"/>
    <cellStyle name="Normal 2 5 2 2 2 5" xfId="5610" xr:uid="{00000000-0005-0000-0000-000005150000}"/>
    <cellStyle name="Normal 2 5 2 2 3" xfId="1756" xr:uid="{00000000-0005-0000-0000-000006150000}"/>
    <cellStyle name="Normal 2 5 2 2 3 2" xfId="4779" xr:uid="{00000000-0005-0000-0000-000007150000}"/>
    <cellStyle name="Normal 2 5 2 2 3 2 2" xfId="10009" xr:uid="{00000000-0005-0000-0000-000008150000}"/>
    <cellStyle name="Normal 2 5 2 2 3 3" xfId="3255" xr:uid="{00000000-0005-0000-0000-000009150000}"/>
    <cellStyle name="Normal 2 5 2 2 3 3 2" xfId="8485" xr:uid="{00000000-0005-0000-0000-00000A150000}"/>
    <cellStyle name="Normal 2 5 2 2 3 4" xfId="6987" xr:uid="{00000000-0005-0000-0000-00000B150000}"/>
    <cellStyle name="Normal 2 5 2 2 4" xfId="991" xr:uid="{00000000-0005-0000-0000-00000C150000}"/>
    <cellStyle name="Normal 2 5 2 2 4 2" xfId="4014" xr:uid="{00000000-0005-0000-0000-00000D150000}"/>
    <cellStyle name="Normal 2 5 2 2 4 2 2" xfId="9244" xr:uid="{00000000-0005-0000-0000-00000E150000}"/>
    <cellStyle name="Normal 2 5 2 2 4 3" xfId="6222" xr:uid="{00000000-0005-0000-0000-00000F150000}"/>
    <cellStyle name="Normal 2 5 2 2 5" xfId="2490" xr:uid="{00000000-0005-0000-0000-000010150000}"/>
    <cellStyle name="Normal 2 5 2 2 5 2" xfId="7720" xr:uid="{00000000-0005-0000-0000-000011150000}"/>
    <cellStyle name="Normal 2 5 2 2 6" xfId="5609" xr:uid="{00000000-0005-0000-0000-000012150000}"/>
    <cellStyle name="Normal 2 5 2 3" xfId="371" xr:uid="{00000000-0005-0000-0000-000013150000}"/>
    <cellStyle name="Normal 2 5 2 3 2" xfId="1933" xr:uid="{00000000-0005-0000-0000-000014150000}"/>
    <cellStyle name="Normal 2 5 2 3 2 2" xfId="4956" xr:uid="{00000000-0005-0000-0000-000015150000}"/>
    <cellStyle name="Normal 2 5 2 3 2 2 2" xfId="10186" xr:uid="{00000000-0005-0000-0000-000016150000}"/>
    <cellStyle name="Normal 2 5 2 3 2 3" xfId="3432" xr:uid="{00000000-0005-0000-0000-000017150000}"/>
    <cellStyle name="Normal 2 5 2 3 2 3 2" xfId="8662" xr:uid="{00000000-0005-0000-0000-000018150000}"/>
    <cellStyle name="Normal 2 5 2 3 2 4" xfId="7164" xr:uid="{00000000-0005-0000-0000-000019150000}"/>
    <cellStyle name="Normal 2 5 2 3 3" xfId="1168" xr:uid="{00000000-0005-0000-0000-00001A150000}"/>
    <cellStyle name="Normal 2 5 2 3 3 2" xfId="4191" xr:uid="{00000000-0005-0000-0000-00001B150000}"/>
    <cellStyle name="Normal 2 5 2 3 3 2 2" xfId="9421" xr:uid="{00000000-0005-0000-0000-00001C150000}"/>
    <cellStyle name="Normal 2 5 2 3 3 3" xfId="6399" xr:uid="{00000000-0005-0000-0000-00001D150000}"/>
    <cellStyle name="Normal 2 5 2 3 4" xfId="2667" xr:uid="{00000000-0005-0000-0000-00001E150000}"/>
    <cellStyle name="Normal 2 5 2 3 4 2" xfId="7897" xr:uid="{00000000-0005-0000-0000-00001F150000}"/>
    <cellStyle name="Normal 2 5 2 3 5" xfId="5611" xr:uid="{00000000-0005-0000-0000-000020150000}"/>
    <cellStyle name="Normal 2 5 2 4" xfId="1579" xr:uid="{00000000-0005-0000-0000-000021150000}"/>
    <cellStyle name="Normal 2 5 2 4 2" xfId="4602" xr:uid="{00000000-0005-0000-0000-000022150000}"/>
    <cellStyle name="Normal 2 5 2 4 2 2" xfId="9832" xr:uid="{00000000-0005-0000-0000-000023150000}"/>
    <cellStyle name="Normal 2 5 2 4 3" xfId="3078" xr:uid="{00000000-0005-0000-0000-000024150000}"/>
    <cellStyle name="Normal 2 5 2 4 3 2" xfId="8308" xr:uid="{00000000-0005-0000-0000-000025150000}"/>
    <cellStyle name="Normal 2 5 2 4 4" xfId="6810" xr:uid="{00000000-0005-0000-0000-000026150000}"/>
    <cellStyle name="Normal 2 5 2 5" xfId="814" xr:uid="{00000000-0005-0000-0000-000027150000}"/>
    <cellStyle name="Normal 2 5 2 5 2" xfId="3837" xr:uid="{00000000-0005-0000-0000-000028150000}"/>
    <cellStyle name="Normal 2 5 2 5 2 2" xfId="9067" xr:uid="{00000000-0005-0000-0000-000029150000}"/>
    <cellStyle name="Normal 2 5 2 5 3" xfId="6045" xr:uid="{00000000-0005-0000-0000-00002A150000}"/>
    <cellStyle name="Normal 2 5 2 6" xfId="2313" xr:uid="{00000000-0005-0000-0000-00002B150000}"/>
    <cellStyle name="Normal 2 5 2 6 2" xfId="7543" xr:uid="{00000000-0005-0000-0000-00002C150000}"/>
    <cellStyle name="Normal 2 5 2 7" xfId="5608" xr:uid="{00000000-0005-0000-0000-00002D150000}"/>
    <cellStyle name="Normal 2 5 3" xfId="372" xr:uid="{00000000-0005-0000-0000-00002E150000}"/>
    <cellStyle name="Normal 2 5 3 2" xfId="373" xr:uid="{00000000-0005-0000-0000-00002F150000}"/>
    <cellStyle name="Normal 2 5 3 2 2" xfId="2028" xr:uid="{00000000-0005-0000-0000-000030150000}"/>
    <cellStyle name="Normal 2 5 3 2 2 2" xfId="5051" xr:uid="{00000000-0005-0000-0000-000031150000}"/>
    <cellStyle name="Normal 2 5 3 2 2 2 2" xfId="10281" xr:uid="{00000000-0005-0000-0000-000032150000}"/>
    <cellStyle name="Normal 2 5 3 2 2 3" xfId="3527" xr:uid="{00000000-0005-0000-0000-000033150000}"/>
    <cellStyle name="Normal 2 5 3 2 2 3 2" xfId="8757" xr:uid="{00000000-0005-0000-0000-000034150000}"/>
    <cellStyle name="Normal 2 5 3 2 2 4" xfId="7259" xr:uid="{00000000-0005-0000-0000-000035150000}"/>
    <cellStyle name="Normal 2 5 3 2 3" xfId="1263" xr:uid="{00000000-0005-0000-0000-000036150000}"/>
    <cellStyle name="Normal 2 5 3 2 3 2" xfId="4286" xr:uid="{00000000-0005-0000-0000-000037150000}"/>
    <cellStyle name="Normal 2 5 3 2 3 2 2" xfId="9516" xr:uid="{00000000-0005-0000-0000-000038150000}"/>
    <cellStyle name="Normal 2 5 3 2 3 3" xfId="6494" xr:uid="{00000000-0005-0000-0000-000039150000}"/>
    <cellStyle name="Normal 2 5 3 2 4" xfId="2762" xr:uid="{00000000-0005-0000-0000-00003A150000}"/>
    <cellStyle name="Normal 2 5 3 2 4 2" xfId="7992" xr:uid="{00000000-0005-0000-0000-00003B150000}"/>
    <cellStyle name="Normal 2 5 3 2 5" xfId="5613" xr:uid="{00000000-0005-0000-0000-00003C150000}"/>
    <cellStyle name="Normal 2 5 3 3" xfId="1674" xr:uid="{00000000-0005-0000-0000-00003D150000}"/>
    <cellStyle name="Normal 2 5 3 3 2" xfId="4697" xr:uid="{00000000-0005-0000-0000-00003E150000}"/>
    <cellStyle name="Normal 2 5 3 3 2 2" xfId="9927" xr:uid="{00000000-0005-0000-0000-00003F150000}"/>
    <cellStyle name="Normal 2 5 3 3 3" xfId="3173" xr:uid="{00000000-0005-0000-0000-000040150000}"/>
    <cellStyle name="Normal 2 5 3 3 3 2" xfId="8403" xr:uid="{00000000-0005-0000-0000-000041150000}"/>
    <cellStyle name="Normal 2 5 3 3 4" xfId="6905" xr:uid="{00000000-0005-0000-0000-000042150000}"/>
    <cellStyle name="Normal 2 5 3 4" xfId="909" xr:uid="{00000000-0005-0000-0000-000043150000}"/>
    <cellStyle name="Normal 2 5 3 4 2" xfId="3932" xr:uid="{00000000-0005-0000-0000-000044150000}"/>
    <cellStyle name="Normal 2 5 3 4 2 2" xfId="9162" xr:uid="{00000000-0005-0000-0000-000045150000}"/>
    <cellStyle name="Normal 2 5 3 4 3" xfId="6140" xr:uid="{00000000-0005-0000-0000-000046150000}"/>
    <cellStyle name="Normal 2 5 3 5" xfId="2408" xr:uid="{00000000-0005-0000-0000-000047150000}"/>
    <cellStyle name="Normal 2 5 3 5 2" xfId="7638" xr:uid="{00000000-0005-0000-0000-000048150000}"/>
    <cellStyle name="Normal 2 5 3 6" xfId="5612" xr:uid="{00000000-0005-0000-0000-000049150000}"/>
    <cellStyle name="Normal 2 5 4" xfId="374" xr:uid="{00000000-0005-0000-0000-00004A150000}"/>
    <cellStyle name="Normal 2 5 4 2" xfId="1851" xr:uid="{00000000-0005-0000-0000-00004B150000}"/>
    <cellStyle name="Normal 2 5 4 2 2" xfId="4874" xr:uid="{00000000-0005-0000-0000-00004C150000}"/>
    <cellStyle name="Normal 2 5 4 2 2 2" xfId="10104" xr:uid="{00000000-0005-0000-0000-00004D150000}"/>
    <cellStyle name="Normal 2 5 4 2 3" xfId="3350" xr:uid="{00000000-0005-0000-0000-00004E150000}"/>
    <cellStyle name="Normal 2 5 4 2 3 2" xfId="8580" xr:uid="{00000000-0005-0000-0000-00004F150000}"/>
    <cellStyle name="Normal 2 5 4 2 4" xfId="7082" xr:uid="{00000000-0005-0000-0000-000050150000}"/>
    <cellStyle name="Normal 2 5 4 3" xfId="1086" xr:uid="{00000000-0005-0000-0000-000051150000}"/>
    <cellStyle name="Normal 2 5 4 3 2" xfId="4109" xr:uid="{00000000-0005-0000-0000-000052150000}"/>
    <cellStyle name="Normal 2 5 4 3 2 2" xfId="9339" xr:uid="{00000000-0005-0000-0000-000053150000}"/>
    <cellStyle name="Normal 2 5 4 3 3" xfId="6317" xr:uid="{00000000-0005-0000-0000-000054150000}"/>
    <cellStyle name="Normal 2 5 4 4" xfId="2585" xr:uid="{00000000-0005-0000-0000-000055150000}"/>
    <cellStyle name="Normal 2 5 4 4 2" xfId="7815" xr:uid="{00000000-0005-0000-0000-000056150000}"/>
    <cellStyle name="Normal 2 5 4 5" xfId="5614" xr:uid="{00000000-0005-0000-0000-000057150000}"/>
    <cellStyle name="Normal 2 5 5" xfId="1497" xr:uid="{00000000-0005-0000-0000-000058150000}"/>
    <cellStyle name="Normal 2 5 5 2" xfId="4520" xr:uid="{00000000-0005-0000-0000-000059150000}"/>
    <cellStyle name="Normal 2 5 5 2 2" xfId="9750" xr:uid="{00000000-0005-0000-0000-00005A150000}"/>
    <cellStyle name="Normal 2 5 5 3" xfId="2996" xr:uid="{00000000-0005-0000-0000-00005B150000}"/>
    <cellStyle name="Normal 2 5 5 3 2" xfId="8226" xr:uid="{00000000-0005-0000-0000-00005C150000}"/>
    <cellStyle name="Normal 2 5 5 4" xfId="6728" xr:uid="{00000000-0005-0000-0000-00005D150000}"/>
    <cellStyle name="Normal 2 5 6" xfId="1439" xr:uid="{00000000-0005-0000-0000-00005E150000}"/>
    <cellStyle name="Normal 2 5 6 2" xfId="4462" xr:uid="{00000000-0005-0000-0000-00005F150000}"/>
    <cellStyle name="Normal 2 5 6 2 2" xfId="9692" xr:uid="{00000000-0005-0000-0000-000060150000}"/>
    <cellStyle name="Normal 2 5 6 3" xfId="2938" xr:uid="{00000000-0005-0000-0000-000061150000}"/>
    <cellStyle name="Normal 2 5 6 3 2" xfId="8168" xr:uid="{00000000-0005-0000-0000-000062150000}"/>
    <cellStyle name="Normal 2 5 6 4" xfId="6670" xr:uid="{00000000-0005-0000-0000-000063150000}"/>
    <cellStyle name="Normal 2 5 7" xfId="2205" xr:uid="{00000000-0005-0000-0000-000064150000}"/>
    <cellStyle name="Normal 2 5 7 2" xfId="5227" xr:uid="{00000000-0005-0000-0000-000065150000}"/>
    <cellStyle name="Normal 2 5 7 2 2" xfId="10457" xr:uid="{00000000-0005-0000-0000-000066150000}"/>
    <cellStyle name="Normal 2 5 7 3" xfId="3703" xr:uid="{00000000-0005-0000-0000-000067150000}"/>
    <cellStyle name="Normal 2 5 7 3 2" xfId="8933" xr:uid="{00000000-0005-0000-0000-000068150000}"/>
    <cellStyle name="Normal 2 5 7 4" xfId="7435" xr:uid="{00000000-0005-0000-0000-000069150000}"/>
    <cellStyle name="Normal 2 5 8" xfId="2218" xr:uid="{00000000-0005-0000-0000-00006A150000}"/>
    <cellStyle name="Normal 2 5 8 2" xfId="5240" xr:uid="{00000000-0005-0000-0000-00006B150000}"/>
    <cellStyle name="Normal 2 5 8 2 2" xfId="10470" xr:uid="{00000000-0005-0000-0000-00006C150000}"/>
    <cellStyle name="Normal 2 5 8 3" xfId="3716" xr:uid="{00000000-0005-0000-0000-00006D150000}"/>
    <cellStyle name="Normal 2 5 8 3 2" xfId="8946" xr:uid="{00000000-0005-0000-0000-00006E150000}"/>
    <cellStyle name="Normal 2 5 8 4" xfId="7448" xr:uid="{00000000-0005-0000-0000-00006F150000}"/>
    <cellStyle name="Normal 2 5 9" xfId="732" xr:uid="{00000000-0005-0000-0000-000070150000}"/>
    <cellStyle name="Normal 2 5 9 2" xfId="3729" xr:uid="{00000000-0005-0000-0000-000071150000}"/>
    <cellStyle name="Normal 2 5 9 2 2" xfId="8959" xr:uid="{00000000-0005-0000-0000-000072150000}"/>
    <cellStyle name="Normal 2 5 9 3" xfId="5963" xr:uid="{00000000-0005-0000-0000-000073150000}"/>
    <cellStyle name="Normal 2 6" xfId="375" xr:uid="{00000000-0005-0000-0000-000074150000}"/>
    <cellStyle name="Normal 2 6 10" xfId="5615" xr:uid="{00000000-0005-0000-0000-000075150000}"/>
    <cellStyle name="Normal 2 6 2" xfId="376" xr:uid="{00000000-0005-0000-0000-000076150000}"/>
    <cellStyle name="Normal 2 6 2 2" xfId="377" xr:uid="{00000000-0005-0000-0000-000077150000}"/>
    <cellStyle name="Normal 2 6 2 2 2" xfId="378" xr:uid="{00000000-0005-0000-0000-000078150000}"/>
    <cellStyle name="Normal 2 6 2 2 2 2" xfId="2122" xr:uid="{00000000-0005-0000-0000-000079150000}"/>
    <cellStyle name="Normal 2 6 2 2 2 2 2" xfId="5145" xr:uid="{00000000-0005-0000-0000-00007A150000}"/>
    <cellStyle name="Normal 2 6 2 2 2 2 2 2" xfId="10375" xr:uid="{00000000-0005-0000-0000-00007B150000}"/>
    <cellStyle name="Normal 2 6 2 2 2 2 3" xfId="3621" xr:uid="{00000000-0005-0000-0000-00007C150000}"/>
    <cellStyle name="Normal 2 6 2 2 2 2 3 2" xfId="8851" xr:uid="{00000000-0005-0000-0000-00007D150000}"/>
    <cellStyle name="Normal 2 6 2 2 2 2 4" xfId="7353" xr:uid="{00000000-0005-0000-0000-00007E150000}"/>
    <cellStyle name="Normal 2 6 2 2 2 3" xfId="1357" xr:uid="{00000000-0005-0000-0000-00007F150000}"/>
    <cellStyle name="Normal 2 6 2 2 2 3 2" xfId="4380" xr:uid="{00000000-0005-0000-0000-000080150000}"/>
    <cellStyle name="Normal 2 6 2 2 2 3 2 2" xfId="9610" xr:uid="{00000000-0005-0000-0000-000081150000}"/>
    <cellStyle name="Normal 2 6 2 2 2 3 3" xfId="6588" xr:uid="{00000000-0005-0000-0000-000082150000}"/>
    <cellStyle name="Normal 2 6 2 2 2 4" xfId="2856" xr:uid="{00000000-0005-0000-0000-000083150000}"/>
    <cellStyle name="Normal 2 6 2 2 2 4 2" xfId="8086" xr:uid="{00000000-0005-0000-0000-000084150000}"/>
    <cellStyle name="Normal 2 6 2 2 2 5" xfId="5618" xr:uid="{00000000-0005-0000-0000-000085150000}"/>
    <cellStyle name="Normal 2 6 2 2 3" xfId="1768" xr:uid="{00000000-0005-0000-0000-000086150000}"/>
    <cellStyle name="Normal 2 6 2 2 3 2" xfId="4791" xr:uid="{00000000-0005-0000-0000-000087150000}"/>
    <cellStyle name="Normal 2 6 2 2 3 2 2" xfId="10021" xr:uid="{00000000-0005-0000-0000-000088150000}"/>
    <cellStyle name="Normal 2 6 2 2 3 3" xfId="3267" xr:uid="{00000000-0005-0000-0000-000089150000}"/>
    <cellStyle name="Normal 2 6 2 2 3 3 2" xfId="8497" xr:uid="{00000000-0005-0000-0000-00008A150000}"/>
    <cellStyle name="Normal 2 6 2 2 3 4" xfId="6999" xr:uid="{00000000-0005-0000-0000-00008B150000}"/>
    <cellStyle name="Normal 2 6 2 2 4" xfId="1003" xr:uid="{00000000-0005-0000-0000-00008C150000}"/>
    <cellStyle name="Normal 2 6 2 2 4 2" xfId="4026" xr:uid="{00000000-0005-0000-0000-00008D150000}"/>
    <cellStyle name="Normal 2 6 2 2 4 2 2" xfId="9256" xr:uid="{00000000-0005-0000-0000-00008E150000}"/>
    <cellStyle name="Normal 2 6 2 2 4 3" xfId="6234" xr:uid="{00000000-0005-0000-0000-00008F150000}"/>
    <cellStyle name="Normal 2 6 2 2 5" xfId="2502" xr:uid="{00000000-0005-0000-0000-000090150000}"/>
    <cellStyle name="Normal 2 6 2 2 5 2" xfId="7732" xr:uid="{00000000-0005-0000-0000-000091150000}"/>
    <cellStyle name="Normal 2 6 2 2 6" xfId="5617" xr:uid="{00000000-0005-0000-0000-000092150000}"/>
    <cellStyle name="Normal 2 6 2 3" xfId="379" xr:uid="{00000000-0005-0000-0000-000093150000}"/>
    <cellStyle name="Normal 2 6 2 3 2" xfId="1945" xr:uid="{00000000-0005-0000-0000-000094150000}"/>
    <cellStyle name="Normal 2 6 2 3 2 2" xfId="4968" xr:uid="{00000000-0005-0000-0000-000095150000}"/>
    <cellStyle name="Normal 2 6 2 3 2 2 2" xfId="10198" xr:uid="{00000000-0005-0000-0000-000096150000}"/>
    <cellStyle name="Normal 2 6 2 3 2 3" xfId="3444" xr:uid="{00000000-0005-0000-0000-000097150000}"/>
    <cellStyle name="Normal 2 6 2 3 2 3 2" xfId="8674" xr:uid="{00000000-0005-0000-0000-000098150000}"/>
    <cellStyle name="Normal 2 6 2 3 2 4" xfId="7176" xr:uid="{00000000-0005-0000-0000-000099150000}"/>
    <cellStyle name="Normal 2 6 2 3 3" xfId="1180" xr:uid="{00000000-0005-0000-0000-00009A150000}"/>
    <cellStyle name="Normal 2 6 2 3 3 2" xfId="4203" xr:uid="{00000000-0005-0000-0000-00009B150000}"/>
    <cellStyle name="Normal 2 6 2 3 3 2 2" xfId="9433" xr:uid="{00000000-0005-0000-0000-00009C150000}"/>
    <cellStyle name="Normal 2 6 2 3 3 3" xfId="6411" xr:uid="{00000000-0005-0000-0000-00009D150000}"/>
    <cellStyle name="Normal 2 6 2 3 4" xfId="2679" xr:uid="{00000000-0005-0000-0000-00009E150000}"/>
    <cellStyle name="Normal 2 6 2 3 4 2" xfId="7909" xr:uid="{00000000-0005-0000-0000-00009F150000}"/>
    <cellStyle name="Normal 2 6 2 3 5" xfId="5619" xr:uid="{00000000-0005-0000-0000-0000A0150000}"/>
    <cellStyle name="Normal 2 6 2 4" xfId="1591" xr:uid="{00000000-0005-0000-0000-0000A1150000}"/>
    <cellStyle name="Normal 2 6 2 4 2" xfId="4614" xr:uid="{00000000-0005-0000-0000-0000A2150000}"/>
    <cellStyle name="Normal 2 6 2 4 2 2" xfId="9844" xr:uid="{00000000-0005-0000-0000-0000A3150000}"/>
    <cellStyle name="Normal 2 6 2 4 3" xfId="3090" xr:uid="{00000000-0005-0000-0000-0000A4150000}"/>
    <cellStyle name="Normal 2 6 2 4 3 2" xfId="8320" xr:uid="{00000000-0005-0000-0000-0000A5150000}"/>
    <cellStyle name="Normal 2 6 2 4 4" xfId="6822" xr:uid="{00000000-0005-0000-0000-0000A6150000}"/>
    <cellStyle name="Normal 2 6 2 5" xfId="826" xr:uid="{00000000-0005-0000-0000-0000A7150000}"/>
    <cellStyle name="Normal 2 6 2 5 2" xfId="3849" xr:uid="{00000000-0005-0000-0000-0000A8150000}"/>
    <cellStyle name="Normal 2 6 2 5 2 2" xfId="9079" xr:uid="{00000000-0005-0000-0000-0000A9150000}"/>
    <cellStyle name="Normal 2 6 2 5 3" xfId="6057" xr:uid="{00000000-0005-0000-0000-0000AA150000}"/>
    <cellStyle name="Normal 2 6 2 6" xfId="2325" xr:uid="{00000000-0005-0000-0000-0000AB150000}"/>
    <cellStyle name="Normal 2 6 2 6 2" xfId="7555" xr:uid="{00000000-0005-0000-0000-0000AC150000}"/>
    <cellStyle name="Normal 2 6 2 7" xfId="5616" xr:uid="{00000000-0005-0000-0000-0000AD150000}"/>
    <cellStyle name="Normal 2 6 3" xfId="380" xr:uid="{00000000-0005-0000-0000-0000AE150000}"/>
    <cellStyle name="Normal 2 6 3 2" xfId="381" xr:uid="{00000000-0005-0000-0000-0000AF150000}"/>
    <cellStyle name="Normal 2 6 3 2 2" xfId="2040" xr:uid="{00000000-0005-0000-0000-0000B0150000}"/>
    <cellStyle name="Normal 2 6 3 2 2 2" xfId="5063" xr:uid="{00000000-0005-0000-0000-0000B1150000}"/>
    <cellStyle name="Normal 2 6 3 2 2 2 2" xfId="10293" xr:uid="{00000000-0005-0000-0000-0000B2150000}"/>
    <cellStyle name="Normal 2 6 3 2 2 3" xfId="3539" xr:uid="{00000000-0005-0000-0000-0000B3150000}"/>
    <cellStyle name="Normal 2 6 3 2 2 3 2" xfId="8769" xr:uid="{00000000-0005-0000-0000-0000B4150000}"/>
    <cellStyle name="Normal 2 6 3 2 2 4" xfId="7271" xr:uid="{00000000-0005-0000-0000-0000B5150000}"/>
    <cellStyle name="Normal 2 6 3 2 3" xfId="1275" xr:uid="{00000000-0005-0000-0000-0000B6150000}"/>
    <cellStyle name="Normal 2 6 3 2 3 2" xfId="4298" xr:uid="{00000000-0005-0000-0000-0000B7150000}"/>
    <cellStyle name="Normal 2 6 3 2 3 2 2" xfId="9528" xr:uid="{00000000-0005-0000-0000-0000B8150000}"/>
    <cellStyle name="Normal 2 6 3 2 3 3" xfId="6506" xr:uid="{00000000-0005-0000-0000-0000B9150000}"/>
    <cellStyle name="Normal 2 6 3 2 4" xfId="2774" xr:uid="{00000000-0005-0000-0000-0000BA150000}"/>
    <cellStyle name="Normal 2 6 3 2 4 2" xfId="8004" xr:uid="{00000000-0005-0000-0000-0000BB150000}"/>
    <cellStyle name="Normal 2 6 3 2 5" xfId="5621" xr:uid="{00000000-0005-0000-0000-0000BC150000}"/>
    <cellStyle name="Normal 2 6 3 3" xfId="1686" xr:uid="{00000000-0005-0000-0000-0000BD150000}"/>
    <cellStyle name="Normal 2 6 3 3 2" xfId="4709" xr:uid="{00000000-0005-0000-0000-0000BE150000}"/>
    <cellStyle name="Normal 2 6 3 3 2 2" xfId="9939" xr:uid="{00000000-0005-0000-0000-0000BF150000}"/>
    <cellStyle name="Normal 2 6 3 3 3" xfId="3185" xr:uid="{00000000-0005-0000-0000-0000C0150000}"/>
    <cellStyle name="Normal 2 6 3 3 3 2" xfId="8415" xr:uid="{00000000-0005-0000-0000-0000C1150000}"/>
    <cellStyle name="Normal 2 6 3 3 4" xfId="6917" xr:uid="{00000000-0005-0000-0000-0000C2150000}"/>
    <cellStyle name="Normal 2 6 3 4" xfId="921" xr:uid="{00000000-0005-0000-0000-0000C3150000}"/>
    <cellStyle name="Normal 2 6 3 4 2" xfId="3944" xr:uid="{00000000-0005-0000-0000-0000C4150000}"/>
    <cellStyle name="Normal 2 6 3 4 2 2" xfId="9174" xr:uid="{00000000-0005-0000-0000-0000C5150000}"/>
    <cellStyle name="Normal 2 6 3 4 3" xfId="6152" xr:uid="{00000000-0005-0000-0000-0000C6150000}"/>
    <cellStyle name="Normal 2 6 3 5" xfId="2420" xr:uid="{00000000-0005-0000-0000-0000C7150000}"/>
    <cellStyle name="Normal 2 6 3 5 2" xfId="7650" xr:uid="{00000000-0005-0000-0000-0000C8150000}"/>
    <cellStyle name="Normal 2 6 3 6" xfId="5620" xr:uid="{00000000-0005-0000-0000-0000C9150000}"/>
    <cellStyle name="Normal 2 6 4" xfId="382" xr:uid="{00000000-0005-0000-0000-0000CA150000}"/>
    <cellStyle name="Normal 2 6 4 2" xfId="1863" xr:uid="{00000000-0005-0000-0000-0000CB150000}"/>
    <cellStyle name="Normal 2 6 4 2 2" xfId="4886" xr:uid="{00000000-0005-0000-0000-0000CC150000}"/>
    <cellStyle name="Normal 2 6 4 2 2 2" xfId="10116" xr:uid="{00000000-0005-0000-0000-0000CD150000}"/>
    <cellStyle name="Normal 2 6 4 2 3" xfId="3362" xr:uid="{00000000-0005-0000-0000-0000CE150000}"/>
    <cellStyle name="Normal 2 6 4 2 3 2" xfId="8592" xr:uid="{00000000-0005-0000-0000-0000CF150000}"/>
    <cellStyle name="Normal 2 6 4 2 4" xfId="7094" xr:uid="{00000000-0005-0000-0000-0000D0150000}"/>
    <cellStyle name="Normal 2 6 4 3" xfId="1098" xr:uid="{00000000-0005-0000-0000-0000D1150000}"/>
    <cellStyle name="Normal 2 6 4 3 2" xfId="4121" xr:uid="{00000000-0005-0000-0000-0000D2150000}"/>
    <cellStyle name="Normal 2 6 4 3 2 2" xfId="9351" xr:uid="{00000000-0005-0000-0000-0000D3150000}"/>
    <cellStyle name="Normal 2 6 4 3 3" xfId="6329" xr:uid="{00000000-0005-0000-0000-0000D4150000}"/>
    <cellStyle name="Normal 2 6 4 4" xfId="2597" xr:uid="{00000000-0005-0000-0000-0000D5150000}"/>
    <cellStyle name="Normal 2 6 4 4 2" xfId="7827" xr:uid="{00000000-0005-0000-0000-0000D6150000}"/>
    <cellStyle name="Normal 2 6 4 5" xfId="5622" xr:uid="{00000000-0005-0000-0000-0000D7150000}"/>
    <cellStyle name="Normal 2 6 5" xfId="1509" xr:uid="{00000000-0005-0000-0000-0000D8150000}"/>
    <cellStyle name="Normal 2 6 5 2" xfId="4532" xr:uid="{00000000-0005-0000-0000-0000D9150000}"/>
    <cellStyle name="Normal 2 6 5 2 2" xfId="9762" xr:uid="{00000000-0005-0000-0000-0000DA150000}"/>
    <cellStyle name="Normal 2 6 5 3" xfId="3008" xr:uid="{00000000-0005-0000-0000-0000DB150000}"/>
    <cellStyle name="Normal 2 6 5 3 2" xfId="8238" xr:uid="{00000000-0005-0000-0000-0000DC150000}"/>
    <cellStyle name="Normal 2 6 5 4" xfId="6740" xr:uid="{00000000-0005-0000-0000-0000DD150000}"/>
    <cellStyle name="Normal 2 6 6" xfId="1451" xr:uid="{00000000-0005-0000-0000-0000DE150000}"/>
    <cellStyle name="Normal 2 6 6 2" xfId="4474" xr:uid="{00000000-0005-0000-0000-0000DF150000}"/>
    <cellStyle name="Normal 2 6 6 2 2" xfId="9704" xr:uid="{00000000-0005-0000-0000-0000E0150000}"/>
    <cellStyle name="Normal 2 6 6 3" xfId="2950" xr:uid="{00000000-0005-0000-0000-0000E1150000}"/>
    <cellStyle name="Normal 2 6 6 3 2" xfId="8180" xr:uid="{00000000-0005-0000-0000-0000E2150000}"/>
    <cellStyle name="Normal 2 6 6 4" xfId="6682" xr:uid="{00000000-0005-0000-0000-0000E3150000}"/>
    <cellStyle name="Normal 2 6 7" xfId="2204" xr:uid="{00000000-0005-0000-0000-0000E4150000}"/>
    <cellStyle name="Normal 2 6 7 2" xfId="10471" xr:uid="{00000000-0005-0000-0000-0000E5150000}"/>
    <cellStyle name="Normal 2 6 8" xfId="744" xr:uid="{00000000-0005-0000-0000-0000E6150000}"/>
    <cellStyle name="Normal 2 6 8 2" xfId="3767" xr:uid="{00000000-0005-0000-0000-0000E7150000}"/>
    <cellStyle name="Normal 2 6 8 2 2" xfId="8997" xr:uid="{00000000-0005-0000-0000-0000E8150000}"/>
    <cellStyle name="Normal 2 6 8 3" xfId="5975" xr:uid="{00000000-0005-0000-0000-0000E9150000}"/>
    <cellStyle name="Normal 2 6 9" xfId="2243" xr:uid="{00000000-0005-0000-0000-0000EA150000}"/>
    <cellStyle name="Normal 2 6 9 2" xfId="7473" xr:uid="{00000000-0005-0000-0000-0000EB150000}"/>
    <cellStyle name="Normal 2 7" xfId="383" xr:uid="{00000000-0005-0000-0000-0000EC150000}"/>
    <cellStyle name="Normal 2 7 2" xfId="384" xr:uid="{00000000-0005-0000-0000-0000ED150000}"/>
    <cellStyle name="Normal 2 7 2 2" xfId="385" xr:uid="{00000000-0005-0000-0000-0000EE150000}"/>
    <cellStyle name="Normal 2 7 2 2 2" xfId="386" xr:uid="{00000000-0005-0000-0000-0000EF150000}"/>
    <cellStyle name="Normal 2 7 2 2 2 2" xfId="2134" xr:uid="{00000000-0005-0000-0000-0000F0150000}"/>
    <cellStyle name="Normal 2 7 2 2 2 2 2" xfId="5157" xr:uid="{00000000-0005-0000-0000-0000F1150000}"/>
    <cellStyle name="Normal 2 7 2 2 2 2 2 2" xfId="10387" xr:uid="{00000000-0005-0000-0000-0000F2150000}"/>
    <cellStyle name="Normal 2 7 2 2 2 2 3" xfId="3633" xr:uid="{00000000-0005-0000-0000-0000F3150000}"/>
    <cellStyle name="Normal 2 7 2 2 2 2 3 2" xfId="8863" xr:uid="{00000000-0005-0000-0000-0000F4150000}"/>
    <cellStyle name="Normal 2 7 2 2 2 2 4" xfId="7365" xr:uid="{00000000-0005-0000-0000-0000F5150000}"/>
    <cellStyle name="Normal 2 7 2 2 2 3" xfId="1369" xr:uid="{00000000-0005-0000-0000-0000F6150000}"/>
    <cellStyle name="Normal 2 7 2 2 2 3 2" xfId="4392" xr:uid="{00000000-0005-0000-0000-0000F7150000}"/>
    <cellStyle name="Normal 2 7 2 2 2 3 2 2" xfId="9622" xr:uid="{00000000-0005-0000-0000-0000F8150000}"/>
    <cellStyle name="Normal 2 7 2 2 2 3 3" xfId="6600" xr:uid="{00000000-0005-0000-0000-0000F9150000}"/>
    <cellStyle name="Normal 2 7 2 2 2 4" xfId="2868" xr:uid="{00000000-0005-0000-0000-0000FA150000}"/>
    <cellStyle name="Normal 2 7 2 2 2 4 2" xfId="8098" xr:uid="{00000000-0005-0000-0000-0000FB150000}"/>
    <cellStyle name="Normal 2 7 2 2 2 5" xfId="5626" xr:uid="{00000000-0005-0000-0000-0000FC150000}"/>
    <cellStyle name="Normal 2 7 2 2 3" xfId="1780" xr:uid="{00000000-0005-0000-0000-0000FD150000}"/>
    <cellStyle name="Normal 2 7 2 2 3 2" xfId="4803" xr:uid="{00000000-0005-0000-0000-0000FE150000}"/>
    <cellStyle name="Normal 2 7 2 2 3 2 2" xfId="10033" xr:uid="{00000000-0005-0000-0000-0000FF150000}"/>
    <cellStyle name="Normal 2 7 2 2 3 3" xfId="3279" xr:uid="{00000000-0005-0000-0000-000000160000}"/>
    <cellStyle name="Normal 2 7 2 2 3 3 2" xfId="8509" xr:uid="{00000000-0005-0000-0000-000001160000}"/>
    <cellStyle name="Normal 2 7 2 2 3 4" xfId="7011" xr:uid="{00000000-0005-0000-0000-000002160000}"/>
    <cellStyle name="Normal 2 7 2 2 4" xfId="1015" xr:uid="{00000000-0005-0000-0000-000003160000}"/>
    <cellStyle name="Normal 2 7 2 2 4 2" xfId="4038" xr:uid="{00000000-0005-0000-0000-000004160000}"/>
    <cellStyle name="Normal 2 7 2 2 4 2 2" xfId="9268" xr:uid="{00000000-0005-0000-0000-000005160000}"/>
    <cellStyle name="Normal 2 7 2 2 4 3" xfId="6246" xr:uid="{00000000-0005-0000-0000-000006160000}"/>
    <cellStyle name="Normal 2 7 2 2 5" xfId="2514" xr:uid="{00000000-0005-0000-0000-000007160000}"/>
    <cellStyle name="Normal 2 7 2 2 5 2" xfId="7744" xr:uid="{00000000-0005-0000-0000-000008160000}"/>
    <cellStyle name="Normal 2 7 2 2 6" xfId="5625" xr:uid="{00000000-0005-0000-0000-000009160000}"/>
    <cellStyle name="Normal 2 7 2 3" xfId="387" xr:uid="{00000000-0005-0000-0000-00000A160000}"/>
    <cellStyle name="Normal 2 7 2 3 2" xfId="1957" xr:uid="{00000000-0005-0000-0000-00000B160000}"/>
    <cellStyle name="Normal 2 7 2 3 2 2" xfId="4980" xr:uid="{00000000-0005-0000-0000-00000C160000}"/>
    <cellStyle name="Normal 2 7 2 3 2 2 2" xfId="10210" xr:uid="{00000000-0005-0000-0000-00000D160000}"/>
    <cellStyle name="Normal 2 7 2 3 2 3" xfId="3456" xr:uid="{00000000-0005-0000-0000-00000E160000}"/>
    <cellStyle name="Normal 2 7 2 3 2 3 2" xfId="8686" xr:uid="{00000000-0005-0000-0000-00000F160000}"/>
    <cellStyle name="Normal 2 7 2 3 2 4" xfId="7188" xr:uid="{00000000-0005-0000-0000-000010160000}"/>
    <cellStyle name="Normal 2 7 2 3 3" xfId="1192" xr:uid="{00000000-0005-0000-0000-000011160000}"/>
    <cellStyle name="Normal 2 7 2 3 3 2" xfId="4215" xr:uid="{00000000-0005-0000-0000-000012160000}"/>
    <cellStyle name="Normal 2 7 2 3 3 2 2" xfId="9445" xr:uid="{00000000-0005-0000-0000-000013160000}"/>
    <cellStyle name="Normal 2 7 2 3 3 3" xfId="6423" xr:uid="{00000000-0005-0000-0000-000014160000}"/>
    <cellStyle name="Normal 2 7 2 3 4" xfId="2691" xr:uid="{00000000-0005-0000-0000-000015160000}"/>
    <cellStyle name="Normal 2 7 2 3 4 2" xfId="7921" xr:uid="{00000000-0005-0000-0000-000016160000}"/>
    <cellStyle name="Normal 2 7 2 3 5" xfId="5627" xr:uid="{00000000-0005-0000-0000-000017160000}"/>
    <cellStyle name="Normal 2 7 2 4" xfId="1603" xr:uid="{00000000-0005-0000-0000-000018160000}"/>
    <cellStyle name="Normal 2 7 2 4 2" xfId="4626" xr:uid="{00000000-0005-0000-0000-000019160000}"/>
    <cellStyle name="Normal 2 7 2 4 2 2" xfId="9856" xr:uid="{00000000-0005-0000-0000-00001A160000}"/>
    <cellStyle name="Normal 2 7 2 4 3" xfId="3102" xr:uid="{00000000-0005-0000-0000-00001B160000}"/>
    <cellStyle name="Normal 2 7 2 4 3 2" xfId="8332" xr:uid="{00000000-0005-0000-0000-00001C160000}"/>
    <cellStyle name="Normal 2 7 2 4 4" xfId="6834" xr:uid="{00000000-0005-0000-0000-00001D160000}"/>
    <cellStyle name="Normal 2 7 2 5" xfId="838" xr:uid="{00000000-0005-0000-0000-00001E160000}"/>
    <cellStyle name="Normal 2 7 2 5 2" xfId="3861" xr:uid="{00000000-0005-0000-0000-00001F160000}"/>
    <cellStyle name="Normal 2 7 2 5 2 2" xfId="9091" xr:uid="{00000000-0005-0000-0000-000020160000}"/>
    <cellStyle name="Normal 2 7 2 5 3" xfId="6069" xr:uid="{00000000-0005-0000-0000-000021160000}"/>
    <cellStyle name="Normal 2 7 2 6" xfId="2337" xr:uid="{00000000-0005-0000-0000-000022160000}"/>
    <cellStyle name="Normal 2 7 2 6 2" xfId="7567" xr:uid="{00000000-0005-0000-0000-000023160000}"/>
    <cellStyle name="Normal 2 7 2 7" xfId="5624" xr:uid="{00000000-0005-0000-0000-000024160000}"/>
    <cellStyle name="Normal 2 7 3" xfId="388" xr:uid="{00000000-0005-0000-0000-000025160000}"/>
    <cellStyle name="Normal 2 7 3 2" xfId="389" xr:uid="{00000000-0005-0000-0000-000026160000}"/>
    <cellStyle name="Normal 2 7 3 2 2" xfId="2052" xr:uid="{00000000-0005-0000-0000-000027160000}"/>
    <cellStyle name="Normal 2 7 3 2 2 2" xfId="5075" xr:uid="{00000000-0005-0000-0000-000028160000}"/>
    <cellStyle name="Normal 2 7 3 2 2 2 2" xfId="10305" xr:uid="{00000000-0005-0000-0000-000029160000}"/>
    <cellStyle name="Normal 2 7 3 2 2 3" xfId="3551" xr:uid="{00000000-0005-0000-0000-00002A160000}"/>
    <cellStyle name="Normal 2 7 3 2 2 3 2" xfId="8781" xr:uid="{00000000-0005-0000-0000-00002B160000}"/>
    <cellStyle name="Normal 2 7 3 2 2 4" xfId="7283" xr:uid="{00000000-0005-0000-0000-00002C160000}"/>
    <cellStyle name="Normal 2 7 3 2 3" xfId="1287" xr:uid="{00000000-0005-0000-0000-00002D160000}"/>
    <cellStyle name="Normal 2 7 3 2 3 2" xfId="4310" xr:uid="{00000000-0005-0000-0000-00002E160000}"/>
    <cellStyle name="Normal 2 7 3 2 3 2 2" xfId="9540" xr:uid="{00000000-0005-0000-0000-00002F160000}"/>
    <cellStyle name="Normal 2 7 3 2 3 3" xfId="6518" xr:uid="{00000000-0005-0000-0000-000030160000}"/>
    <cellStyle name="Normal 2 7 3 2 4" xfId="2786" xr:uid="{00000000-0005-0000-0000-000031160000}"/>
    <cellStyle name="Normal 2 7 3 2 4 2" xfId="8016" xr:uid="{00000000-0005-0000-0000-000032160000}"/>
    <cellStyle name="Normal 2 7 3 2 5" xfId="5629" xr:uid="{00000000-0005-0000-0000-000033160000}"/>
    <cellStyle name="Normal 2 7 3 3" xfId="1698" xr:uid="{00000000-0005-0000-0000-000034160000}"/>
    <cellStyle name="Normal 2 7 3 3 2" xfId="4721" xr:uid="{00000000-0005-0000-0000-000035160000}"/>
    <cellStyle name="Normal 2 7 3 3 2 2" xfId="9951" xr:uid="{00000000-0005-0000-0000-000036160000}"/>
    <cellStyle name="Normal 2 7 3 3 3" xfId="3197" xr:uid="{00000000-0005-0000-0000-000037160000}"/>
    <cellStyle name="Normal 2 7 3 3 3 2" xfId="8427" xr:uid="{00000000-0005-0000-0000-000038160000}"/>
    <cellStyle name="Normal 2 7 3 3 4" xfId="6929" xr:uid="{00000000-0005-0000-0000-000039160000}"/>
    <cellStyle name="Normal 2 7 3 4" xfId="933" xr:uid="{00000000-0005-0000-0000-00003A160000}"/>
    <cellStyle name="Normal 2 7 3 4 2" xfId="3956" xr:uid="{00000000-0005-0000-0000-00003B160000}"/>
    <cellStyle name="Normal 2 7 3 4 2 2" xfId="9186" xr:uid="{00000000-0005-0000-0000-00003C160000}"/>
    <cellStyle name="Normal 2 7 3 4 3" xfId="6164" xr:uid="{00000000-0005-0000-0000-00003D160000}"/>
    <cellStyle name="Normal 2 7 3 5" xfId="2432" xr:uid="{00000000-0005-0000-0000-00003E160000}"/>
    <cellStyle name="Normal 2 7 3 5 2" xfId="7662" xr:uid="{00000000-0005-0000-0000-00003F160000}"/>
    <cellStyle name="Normal 2 7 3 6" xfId="5628" xr:uid="{00000000-0005-0000-0000-000040160000}"/>
    <cellStyle name="Normal 2 7 4" xfId="390" xr:uid="{00000000-0005-0000-0000-000041160000}"/>
    <cellStyle name="Normal 2 7 4 2" xfId="1875" xr:uid="{00000000-0005-0000-0000-000042160000}"/>
    <cellStyle name="Normal 2 7 4 2 2" xfId="4898" xr:uid="{00000000-0005-0000-0000-000043160000}"/>
    <cellStyle name="Normal 2 7 4 2 2 2" xfId="10128" xr:uid="{00000000-0005-0000-0000-000044160000}"/>
    <cellStyle name="Normal 2 7 4 2 3" xfId="3374" xr:uid="{00000000-0005-0000-0000-000045160000}"/>
    <cellStyle name="Normal 2 7 4 2 3 2" xfId="8604" xr:uid="{00000000-0005-0000-0000-000046160000}"/>
    <cellStyle name="Normal 2 7 4 2 4" xfId="7106" xr:uid="{00000000-0005-0000-0000-000047160000}"/>
    <cellStyle name="Normal 2 7 4 3" xfId="1110" xr:uid="{00000000-0005-0000-0000-000048160000}"/>
    <cellStyle name="Normal 2 7 4 3 2" xfId="4133" xr:uid="{00000000-0005-0000-0000-000049160000}"/>
    <cellStyle name="Normal 2 7 4 3 2 2" xfId="9363" xr:uid="{00000000-0005-0000-0000-00004A160000}"/>
    <cellStyle name="Normal 2 7 4 3 3" xfId="6341" xr:uid="{00000000-0005-0000-0000-00004B160000}"/>
    <cellStyle name="Normal 2 7 4 4" xfId="2609" xr:uid="{00000000-0005-0000-0000-00004C160000}"/>
    <cellStyle name="Normal 2 7 4 4 2" xfId="7839" xr:uid="{00000000-0005-0000-0000-00004D160000}"/>
    <cellStyle name="Normal 2 7 4 5" xfId="5630" xr:uid="{00000000-0005-0000-0000-00004E160000}"/>
    <cellStyle name="Normal 2 7 5" xfId="1521" xr:uid="{00000000-0005-0000-0000-00004F160000}"/>
    <cellStyle name="Normal 2 7 5 2" xfId="4544" xr:uid="{00000000-0005-0000-0000-000050160000}"/>
    <cellStyle name="Normal 2 7 5 2 2" xfId="9774" xr:uid="{00000000-0005-0000-0000-000051160000}"/>
    <cellStyle name="Normal 2 7 5 3" xfId="3020" xr:uid="{00000000-0005-0000-0000-000052160000}"/>
    <cellStyle name="Normal 2 7 5 3 2" xfId="8250" xr:uid="{00000000-0005-0000-0000-000053160000}"/>
    <cellStyle name="Normal 2 7 5 4" xfId="6752" xr:uid="{00000000-0005-0000-0000-000054160000}"/>
    <cellStyle name="Normal 2 7 6" xfId="1463" xr:uid="{00000000-0005-0000-0000-000055160000}"/>
    <cellStyle name="Normal 2 7 6 2" xfId="4486" xr:uid="{00000000-0005-0000-0000-000056160000}"/>
    <cellStyle name="Normal 2 7 6 2 2" xfId="9716" xr:uid="{00000000-0005-0000-0000-000057160000}"/>
    <cellStyle name="Normal 2 7 6 3" xfId="2962" xr:uid="{00000000-0005-0000-0000-000058160000}"/>
    <cellStyle name="Normal 2 7 6 3 2" xfId="8192" xr:uid="{00000000-0005-0000-0000-000059160000}"/>
    <cellStyle name="Normal 2 7 6 4" xfId="6694" xr:uid="{00000000-0005-0000-0000-00005A160000}"/>
    <cellStyle name="Normal 2 7 7" xfId="756" xr:uid="{00000000-0005-0000-0000-00005B160000}"/>
    <cellStyle name="Normal 2 7 7 2" xfId="3779" xr:uid="{00000000-0005-0000-0000-00005C160000}"/>
    <cellStyle name="Normal 2 7 7 2 2" xfId="9009" xr:uid="{00000000-0005-0000-0000-00005D160000}"/>
    <cellStyle name="Normal 2 7 7 3" xfId="5987" xr:uid="{00000000-0005-0000-0000-00005E160000}"/>
    <cellStyle name="Normal 2 7 8" xfId="2255" xr:uid="{00000000-0005-0000-0000-00005F160000}"/>
    <cellStyle name="Normal 2 7 8 2" xfId="7485" xr:uid="{00000000-0005-0000-0000-000060160000}"/>
    <cellStyle name="Normal 2 7 9" xfId="5623" xr:uid="{00000000-0005-0000-0000-000061160000}"/>
    <cellStyle name="Normal 2 8" xfId="391" xr:uid="{00000000-0005-0000-0000-000062160000}"/>
    <cellStyle name="Normal 2 8 2" xfId="392" xr:uid="{00000000-0005-0000-0000-000063160000}"/>
    <cellStyle name="Normal 2 8 2 2" xfId="393" xr:uid="{00000000-0005-0000-0000-000064160000}"/>
    <cellStyle name="Normal 2 8 2 2 2" xfId="394" xr:uid="{00000000-0005-0000-0000-000065160000}"/>
    <cellStyle name="Normal 2 8 2 2 2 2" xfId="2145" xr:uid="{00000000-0005-0000-0000-000066160000}"/>
    <cellStyle name="Normal 2 8 2 2 2 2 2" xfId="5168" xr:uid="{00000000-0005-0000-0000-000067160000}"/>
    <cellStyle name="Normal 2 8 2 2 2 2 2 2" xfId="10398" xr:uid="{00000000-0005-0000-0000-000068160000}"/>
    <cellStyle name="Normal 2 8 2 2 2 2 3" xfId="3644" xr:uid="{00000000-0005-0000-0000-000069160000}"/>
    <cellStyle name="Normal 2 8 2 2 2 2 3 2" xfId="8874" xr:uid="{00000000-0005-0000-0000-00006A160000}"/>
    <cellStyle name="Normal 2 8 2 2 2 2 4" xfId="7376" xr:uid="{00000000-0005-0000-0000-00006B160000}"/>
    <cellStyle name="Normal 2 8 2 2 2 3" xfId="1380" xr:uid="{00000000-0005-0000-0000-00006C160000}"/>
    <cellStyle name="Normal 2 8 2 2 2 3 2" xfId="4403" xr:uid="{00000000-0005-0000-0000-00006D160000}"/>
    <cellStyle name="Normal 2 8 2 2 2 3 2 2" xfId="9633" xr:uid="{00000000-0005-0000-0000-00006E160000}"/>
    <cellStyle name="Normal 2 8 2 2 2 3 3" xfId="6611" xr:uid="{00000000-0005-0000-0000-00006F160000}"/>
    <cellStyle name="Normal 2 8 2 2 2 4" xfId="2879" xr:uid="{00000000-0005-0000-0000-000070160000}"/>
    <cellStyle name="Normal 2 8 2 2 2 4 2" xfId="8109" xr:uid="{00000000-0005-0000-0000-000071160000}"/>
    <cellStyle name="Normal 2 8 2 2 2 5" xfId="5634" xr:uid="{00000000-0005-0000-0000-000072160000}"/>
    <cellStyle name="Normal 2 8 2 2 3" xfId="1791" xr:uid="{00000000-0005-0000-0000-000073160000}"/>
    <cellStyle name="Normal 2 8 2 2 3 2" xfId="4814" xr:uid="{00000000-0005-0000-0000-000074160000}"/>
    <cellStyle name="Normal 2 8 2 2 3 2 2" xfId="10044" xr:uid="{00000000-0005-0000-0000-000075160000}"/>
    <cellStyle name="Normal 2 8 2 2 3 3" xfId="3290" xr:uid="{00000000-0005-0000-0000-000076160000}"/>
    <cellStyle name="Normal 2 8 2 2 3 3 2" xfId="8520" xr:uid="{00000000-0005-0000-0000-000077160000}"/>
    <cellStyle name="Normal 2 8 2 2 3 4" xfId="7022" xr:uid="{00000000-0005-0000-0000-000078160000}"/>
    <cellStyle name="Normal 2 8 2 2 4" xfId="1026" xr:uid="{00000000-0005-0000-0000-000079160000}"/>
    <cellStyle name="Normal 2 8 2 2 4 2" xfId="4049" xr:uid="{00000000-0005-0000-0000-00007A160000}"/>
    <cellStyle name="Normal 2 8 2 2 4 2 2" xfId="9279" xr:uid="{00000000-0005-0000-0000-00007B160000}"/>
    <cellStyle name="Normal 2 8 2 2 4 3" xfId="6257" xr:uid="{00000000-0005-0000-0000-00007C160000}"/>
    <cellStyle name="Normal 2 8 2 2 5" xfId="2525" xr:uid="{00000000-0005-0000-0000-00007D160000}"/>
    <cellStyle name="Normal 2 8 2 2 5 2" xfId="7755" xr:uid="{00000000-0005-0000-0000-00007E160000}"/>
    <cellStyle name="Normal 2 8 2 2 6" xfId="5633" xr:uid="{00000000-0005-0000-0000-00007F160000}"/>
    <cellStyle name="Normal 2 8 2 3" xfId="395" xr:uid="{00000000-0005-0000-0000-000080160000}"/>
    <cellStyle name="Normal 2 8 2 3 2" xfId="1968" xr:uid="{00000000-0005-0000-0000-000081160000}"/>
    <cellStyle name="Normal 2 8 2 3 2 2" xfId="4991" xr:uid="{00000000-0005-0000-0000-000082160000}"/>
    <cellStyle name="Normal 2 8 2 3 2 2 2" xfId="10221" xr:uid="{00000000-0005-0000-0000-000083160000}"/>
    <cellStyle name="Normal 2 8 2 3 2 3" xfId="3467" xr:uid="{00000000-0005-0000-0000-000084160000}"/>
    <cellStyle name="Normal 2 8 2 3 2 3 2" xfId="8697" xr:uid="{00000000-0005-0000-0000-000085160000}"/>
    <cellStyle name="Normal 2 8 2 3 2 4" xfId="7199" xr:uid="{00000000-0005-0000-0000-000086160000}"/>
    <cellStyle name="Normal 2 8 2 3 3" xfId="1203" xr:uid="{00000000-0005-0000-0000-000087160000}"/>
    <cellStyle name="Normal 2 8 2 3 3 2" xfId="4226" xr:uid="{00000000-0005-0000-0000-000088160000}"/>
    <cellStyle name="Normal 2 8 2 3 3 2 2" xfId="9456" xr:uid="{00000000-0005-0000-0000-000089160000}"/>
    <cellStyle name="Normal 2 8 2 3 3 3" xfId="6434" xr:uid="{00000000-0005-0000-0000-00008A160000}"/>
    <cellStyle name="Normal 2 8 2 3 4" xfId="2702" xr:uid="{00000000-0005-0000-0000-00008B160000}"/>
    <cellStyle name="Normal 2 8 2 3 4 2" xfId="7932" xr:uid="{00000000-0005-0000-0000-00008C160000}"/>
    <cellStyle name="Normal 2 8 2 3 5" xfId="5635" xr:uid="{00000000-0005-0000-0000-00008D160000}"/>
    <cellStyle name="Normal 2 8 2 4" xfId="1614" xr:uid="{00000000-0005-0000-0000-00008E160000}"/>
    <cellStyle name="Normal 2 8 2 4 2" xfId="4637" xr:uid="{00000000-0005-0000-0000-00008F160000}"/>
    <cellStyle name="Normal 2 8 2 4 2 2" xfId="9867" xr:uid="{00000000-0005-0000-0000-000090160000}"/>
    <cellStyle name="Normal 2 8 2 4 3" xfId="3113" xr:uid="{00000000-0005-0000-0000-000091160000}"/>
    <cellStyle name="Normal 2 8 2 4 3 2" xfId="8343" xr:uid="{00000000-0005-0000-0000-000092160000}"/>
    <cellStyle name="Normal 2 8 2 4 4" xfId="6845" xr:uid="{00000000-0005-0000-0000-000093160000}"/>
    <cellStyle name="Normal 2 8 2 5" xfId="849" xr:uid="{00000000-0005-0000-0000-000094160000}"/>
    <cellStyle name="Normal 2 8 2 5 2" xfId="3872" xr:uid="{00000000-0005-0000-0000-000095160000}"/>
    <cellStyle name="Normal 2 8 2 5 2 2" xfId="9102" xr:uid="{00000000-0005-0000-0000-000096160000}"/>
    <cellStyle name="Normal 2 8 2 5 3" xfId="6080" xr:uid="{00000000-0005-0000-0000-000097160000}"/>
    <cellStyle name="Normal 2 8 2 6" xfId="2348" xr:uid="{00000000-0005-0000-0000-000098160000}"/>
    <cellStyle name="Normal 2 8 2 6 2" xfId="7578" xr:uid="{00000000-0005-0000-0000-000099160000}"/>
    <cellStyle name="Normal 2 8 2 7" xfId="5632" xr:uid="{00000000-0005-0000-0000-00009A160000}"/>
    <cellStyle name="Normal 2 8 3" xfId="396" xr:uid="{00000000-0005-0000-0000-00009B160000}"/>
    <cellStyle name="Normal 2 8 3 2" xfId="397" xr:uid="{00000000-0005-0000-0000-00009C160000}"/>
    <cellStyle name="Normal 2 8 3 2 2" xfId="2063" xr:uid="{00000000-0005-0000-0000-00009D160000}"/>
    <cellStyle name="Normal 2 8 3 2 2 2" xfId="5086" xr:uid="{00000000-0005-0000-0000-00009E160000}"/>
    <cellStyle name="Normal 2 8 3 2 2 2 2" xfId="10316" xr:uid="{00000000-0005-0000-0000-00009F160000}"/>
    <cellStyle name="Normal 2 8 3 2 2 3" xfId="3562" xr:uid="{00000000-0005-0000-0000-0000A0160000}"/>
    <cellStyle name="Normal 2 8 3 2 2 3 2" xfId="8792" xr:uid="{00000000-0005-0000-0000-0000A1160000}"/>
    <cellStyle name="Normal 2 8 3 2 2 4" xfId="7294" xr:uid="{00000000-0005-0000-0000-0000A2160000}"/>
    <cellStyle name="Normal 2 8 3 2 3" xfId="1298" xr:uid="{00000000-0005-0000-0000-0000A3160000}"/>
    <cellStyle name="Normal 2 8 3 2 3 2" xfId="4321" xr:uid="{00000000-0005-0000-0000-0000A4160000}"/>
    <cellStyle name="Normal 2 8 3 2 3 2 2" xfId="9551" xr:uid="{00000000-0005-0000-0000-0000A5160000}"/>
    <cellStyle name="Normal 2 8 3 2 3 3" xfId="6529" xr:uid="{00000000-0005-0000-0000-0000A6160000}"/>
    <cellStyle name="Normal 2 8 3 2 4" xfId="2797" xr:uid="{00000000-0005-0000-0000-0000A7160000}"/>
    <cellStyle name="Normal 2 8 3 2 4 2" xfId="8027" xr:uid="{00000000-0005-0000-0000-0000A8160000}"/>
    <cellStyle name="Normal 2 8 3 2 5" xfId="5637" xr:uid="{00000000-0005-0000-0000-0000A9160000}"/>
    <cellStyle name="Normal 2 8 3 3" xfId="1709" xr:uid="{00000000-0005-0000-0000-0000AA160000}"/>
    <cellStyle name="Normal 2 8 3 3 2" xfId="4732" xr:uid="{00000000-0005-0000-0000-0000AB160000}"/>
    <cellStyle name="Normal 2 8 3 3 2 2" xfId="9962" xr:uid="{00000000-0005-0000-0000-0000AC160000}"/>
    <cellStyle name="Normal 2 8 3 3 3" xfId="3208" xr:uid="{00000000-0005-0000-0000-0000AD160000}"/>
    <cellStyle name="Normal 2 8 3 3 3 2" xfId="8438" xr:uid="{00000000-0005-0000-0000-0000AE160000}"/>
    <cellStyle name="Normal 2 8 3 3 4" xfId="6940" xr:uid="{00000000-0005-0000-0000-0000AF160000}"/>
    <cellStyle name="Normal 2 8 3 4" xfId="944" xr:uid="{00000000-0005-0000-0000-0000B0160000}"/>
    <cellStyle name="Normal 2 8 3 4 2" xfId="3967" xr:uid="{00000000-0005-0000-0000-0000B1160000}"/>
    <cellStyle name="Normal 2 8 3 4 2 2" xfId="9197" xr:uid="{00000000-0005-0000-0000-0000B2160000}"/>
    <cellStyle name="Normal 2 8 3 4 3" xfId="6175" xr:uid="{00000000-0005-0000-0000-0000B3160000}"/>
    <cellStyle name="Normal 2 8 3 5" xfId="2443" xr:uid="{00000000-0005-0000-0000-0000B4160000}"/>
    <cellStyle name="Normal 2 8 3 5 2" xfId="7673" xr:uid="{00000000-0005-0000-0000-0000B5160000}"/>
    <cellStyle name="Normal 2 8 3 6" xfId="5636" xr:uid="{00000000-0005-0000-0000-0000B6160000}"/>
    <cellStyle name="Normal 2 8 4" xfId="398" xr:uid="{00000000-0005-0000-0000-0000B7160000}"/>
    <cellStyle name="Normal 2 8 4 2" xfId="1886" xr:uid="{00000000-0005-0000-0000-0000B8160000}"/>
    <cellStyle name="Normal 2 8 4 2 2" xfId="4909" xr:uid="{00000000-0005-0000-0000-0000B9160000}"/>
    <cellStyle name="Normal 2 8 4 2 2 2" xfId="10139" xr:uid="{00000000-0005-0000-0000-0000BA160000}"/>
    <cellStyle name="Normal 2 8 4 2 3" xfId="3385" xr:uid="{00000000-0005-0000-0000-0000BB160000}"/>
    <cellStyle name="Normal 2 8 4 2 3 2" xfId="8615" xr:uid="{00000000-0005-0000-0000-0000BC160000}"/>
    <cellStyle name="Normal 2 8 4 2 4" xfId="7117" xr:uid="{00000000-0005-0000-0000-0000BD160000}"/>
    <cellStyle name="Normal 2 8 4 3" xfId="1121" xr:uid="{00000000-0005-0000-0000-0000BE160000}"/>
    <cellStyle name="Normal 2 8 4 3 2" xfId="4144" xr:uid="{00000000-0005-0000-0000-0000BF160000}"/>
    <cellStyle name="Normal 2 8 4 3 2 2" xfId="9374" xr:uid="{00000000-0005-0000-0000-0000C0160000}"/>
    <cellStyle name="Normal 2 8 4 3 3" xfId="6352" xr:uid="{00000000-0005-0000-0000-0000C1160000}"/>
    <cellStyle name="Normal 2 8 4 4" xfId="2620" xr:uid="{00000000-0005-0000-0000-0000C2160000}"/>
    <cellStyle name="Normal 2 8 4 4 2" xfId="7850" xr:uid="{00000000-0005-0000-0000-0000C3160000}"/>
    <cellStyle name="Normal 2 8 4 5" xfId="5638" xr:uid="{00000000-0005-0000-0000-0000C4160000}"/>
    <cellStyle name="Normal 2 8 5" xfId="1532" xr:uid="{00000000-0005-0000-0000-0000C5160000}"/>
    <cellStyle name="Normal 2 8 5 2" xfId="4555" xr:uid="{00000000-0005-0000-0000-0000C6160000}"/>
    <cellStyle name="Normal 2 8 5 2 2" xfId="9785" xr:uid="{00000000-0005-0000-0000-0000C7160000}"/>
    <cellStyle name="Normal 2 8 5 3" xfId="3031" xr:uid="{00000000-0005-0000-0000-0000C8160000}"/>
    <cellStyle name="Normal 2 8 5 3 2" xfId="8261" xr:uid="{00000000-0005-0000-0000-0000C9160000}"/>
    <cellStyle name="Normal 2 8 5 4" xfId="6763" xr:uid="{00000000-0005-0000-0000-0000CA160000}"/>
    <cellStyle name="Normal 2 8 6" xfId="1474" xr:uid="{00000000-0005-0000-0000-0000CB160000}"/>
    <cellStyle name="Normal 2 8 6 2" xfId="4497" xr:uid="{00000000-0005-0000-0000-0000CC160000}"/>
    <cellStyle name="Normal 2 8 6 2 2" xfId="9727" xr:uid="{00000000-0005-0000-0000-0000CD160000}"/>
    <cellStyle name="Normal 2 8 6 3" xfId="2973" xr:uid="{00000000-0005-0000-0000-0000CE160000}"/>
    <cellStyle name="Normal 2 8 6 3 2" xfId="8203" xr:uid="{00000000-0005-0000-0000-0000CF160000}"/>
    <cellStyle name="Normal 2 8 6 4" xfId="6705" xr:uid="{00000000-0005-0000-0000-0000D0160000}"/>
    <cellStyle name="Normal 2 8 7" xfId="767" xr:uid="{00000000-0005-0000-0000-0000D1160000}"/>
    <cellStyle name="Normal 2 8 7 2" xfId="3790" xr:uid="{00000000-0005-0000-0000-0000D2160000}"/>
    <cellStyle name="Normal 2 8 7 2 2" xfId="9020" xr:uid="{00000000-0005-0000-0000-0000D3160000}"/>
    <cellStyle name="Normal 2 8 7 3" xfId="5998" xr:uid="{00000000-0005-0000-0000-0000D4160000}"/>
    <cellStyle name="Normal 2 8 8" xfId="2266" xr:uid="{00000000-0005-0000-0000-0000D5160000}"/>
    <cellStyle name="Normal 2 8 8 2" xfId="7496" xr:uid="{00000000-0005-0000-0000-0000D6160000}"/>
    <cellStyle name="Normal 2 8 9" xfId="5631" xr:uid="{00000000-0005-0000-0000-0000D7160000}"/>
    <cellStyle name="Normal 2 9" xfId="399" xr:uid="{00000000-0005-0000-0000-0000D8160000}"/>
    <cellStyle name="Normal 2 9 2" xfId="400" xr:uid="{00000000-0005-0000-0000-0000D9160000}"/>
    <cellStyle name="Normal 2 9 2 2" xfId="401" xr:uid="{00000000-0005-0000-0000-0000DA160000}"/>
    <cellStyle name="Normal 2 9 2 2 2" xfId="2075" xr:uid="{00000000-0005-0000-0000-0000DB160000}"/>
    <cellStyle name="Normal 2 9 2 2 2 2" xfId="5098" xr:uid="{00000000-0005-0000-0000-0000DC160000}"/>
    <cellStyle name="Normal 2 9 2 2 2 2 2" xfId="10328" xr:uid="{00000000-0005-0000-0000-0000DD160000}"/>
    <cellStyle name="Normal 2 9 2 2 2 3" xfId="3574" xr:uid="{00000000-0005-0000-0000-0000DE160000}"/>
    <cellStyle name="Normal 2 9 2 2 2 3 2" xfId="8804" xr:uid="{00000000-0005-0000-0000-0000DF160000}"/>
    <cellStyle name="Normal 2 9 2 2 2 4" xfId="7306" xr:uid="{00000000-0005-0000-0000-0000E0160000}"/>
    <cellStyle name="Normal 2 9 2 2 3" xfId="1310" xr:uid="{00000000-0005-0000-0000-0000E1160000}"/>
    <cellStyle name="Normal 2 9 2 2 3 2" xfId="4333" xr:uid="{00000000-0005-0000-0000-0000E2160000}"/>
    <cellStyle name="Normal 2 9 2 2 3 2 2" xfId="9563" xr:uid="{00000000-0005-0000-0000-0000E3160000}"/>
    <cellStyle name="Normal 2 9 2 2 3 3" xfId="6541" xr:uid="{00000000-0005-0000-0000-0000E4160000}"/>
    <cellStyle name="Normal 2 9 2 2 4" xfId="2809" xr:uid="{00000000-0005-0000-0000-0000E5160000}"/>
    <cellStyle name="Normal 2 9 2 2 4 2" xfId="8039" xr:uid="{00000000-0005-0000-0000-0000E6160000}"/>
    <cellStyle name="Normal 2 9 2 2 5" xfId="5641" xr:uid="{00000000-0005-0000-0000-0000E7160000}"/>
    <cellStyle name="Normal 2 9 2 3" xfId="1721" xr:uid="{00000000-0005-0000-0000-0000E8160000}"/>
    <cellStyle name="Normal 2 9 2 3 2" xfId="4744" xr:uid="{00000000-0005-0000-0000-0000E9160000}"/>
    <cellStyle name="Normal 2 9 2 3 2 2" xfId="9974" xr:uid="{00000000-0005-0000-0000-0000EA160000}"/>
    <cellStyle name="Normal 2 9 2 3 3" xfId="3220" xr:uid="{00000000-0005-0000-0000-0000EB160000}"/>
    <cellStyle name="Normal 2 9 2 3 3 2" xfId="8450" xr:uid="{00000000-0005-0000-0000-0000EC160000}"/>
    <cellStyle name="Normal 2 9 2 3 4" xfId="6952" xr:uid="{00000000-0005-0000-0000-0000ED160000}"/>
    <cellStyle name="Normal 2 9 2 4" xfId="956" xr:uid="{00000000-0005-0000-0000-0000EE160000}"/>
    <cellStyle name="Normal 2 9 2 4 2" xfId="3979" xr:uid="{00000000-0005-0000-0000-0000EF160000}"/>
    <cellStyle name="Normal 2 9 2 4 2 2" xfId="9209" xr:uid="{00000000-0005-0000-0000-0000F0160000}"/>
    <cellStyle name="Normal 2 9 2 4 3" xfId="6187" xr:uid="{00000000-0005-0000-0000-0000F1160000}"/>
    <cellStyle name="Normal 2 9 2 5" xfId="2455" xr:uid="{00000000-0005-0000-0000-0000F2160000}"/>
    <cellStyle name="Normal 2 9 2 5 2" xfId="7685" xr:uid="{00000000-0005-0000-0000-0000F3160000}"/>
    <cellStyle name="Normal 2 9 2 6" xfId="5640" xr:uid="{00000000-0005-0000-0000-0000F4160000}"/>
    <cellStyle name="Normal 2 9 3" xfId="402" xr:uid="{00000000-0005-0000-0000-0000F5160000}"/>
    <cellStyle name="Normal 2 9 3 2" xfId="1898" xr:uid="{00000000-0005-0000-0000-0000F6160000}"/>
    <cellStyle name="Normal 2 9 3 2 2" xfId="4921" xr:uid="{00000000-0005-0000-0000-0000F7160000}"/>
    <cellStyle name="Normal 2 9 3 2 2 2" xfId="10151" xr:uid="{00000000-0005-0000-0000-0000F8160000}"/>
    <cellStyle name="Normal 2 9 3 2 3" xfId="3397" xr:uid="{00000000-0005-0000-0000-0000F9160000}"/>
    <cellStyle name="Normal 2 9 3 2 3 2" xfId="8627" xr:uid="{00000000-0005-0000-0000-0000FA160000}"/>
    <cellStyle name="Normal 2 9 3 2 4" xfId="7129" xr:uid="{00000000-0005-0000-0000-0000FB160000}"/>
    <cellStyle name="Normal 2 9 3 3" xfId="1133" xr:uid="{00000000-0005-0000-0000-0000FC160000}"/>
    <cellStyle name="Normal 2 9 3 3 2" xfId="4156" xr:uid="{00000000-0005-0000-0000-0000FD160000}"/>
    <cellStyle name="Normal 2 9 3 3 2 2" xfId="9386" xr:uid="{00000000-0005-0000-0000-0000FE160000}"/>
    <cellStyle name="Normal 2 9 3 3 3" xfId="6364" xr:uid="{00000000-0005-0000-0000-0000FF160000}"/>
    <cellStyle name="Normal 2 9 3 4" xfId="2632" xr:uid="{00000000-0005-0000-0000-000000170000}"/>
    <cellStyle name="Normal 2 9 3 4 2" xfId="7862" xr:uid="{00000000-0005-0000-0000-000001170000}"/>
    <cellStyle name="Normal 2 9 3 5" xfId="5642" xr:uid="{00000000-0005-0000-0000-000002170000}"/>
    <cellStyle name="Normal 2 9 4" xfId="1544" xr:uid="{00000000-0005-0000-0000-000003170000}"/>
    <cellStyle name="Normal 2 9 4 2" xfId="4567" xr:uid="{00000000-0005-0000-0000-000004170000}"/>
    <cellStyle name="Normal 2 9 4 2 2" xfId="9797" xr:uid="{00000000-0005-0000-0000-000005170000}"/>
    <cellStyle name="Normal 2 9 4 3" xfId="3043" xr:uid="{00000000-0005-0000-0000-000006170000}"/>
    <cellStyle name="Normal 2 9 4 3 2" xfId="8273" xr:uid="{00000000-0005-0000-0000-000007170000}"/>
    <cellStyle name="Normal 2 9 4 4" xfId="6775" xr:uid="{00000000-0005-0000-0000-000008170000}"/>
    <cellStyle name="Normal 2 9 5" xfId="779" xr:uid="{00000000-0005-0000-0000-000009170000}"/>
    <cellStyle name="Normal 2 9 5 2" xfId="3802" xr:uid="{00000000-0005-0000-0000-00000A170000}"/>
    <cellStyle name="Normal 2 9 5 2 2" xfId="9032" xr:uid="{00000000-0005-0000-0000-00000B170000}"/>
    <cellStyle name="Normal 2 9 5 3" xfId="6010" xr:uid="{00000000-0005-0000-0000-00000C170000}"/>
    <cellStyle name="Normal 2 9 6" xfId="2278" xr:uid="{00000000-0005-0000-0000-00000D170000}"/>
    <cellStyle name="Normal 2 9 6 2" xfId="7508" xr:uid="{00000000-0005-0000-0000-00000E170000}"/>
    <cellStyle name="Normal 2 9 7" xfId="5639" xr:uid="{00000000-0005-0000-0000-00000F170000}"/>
    <cellStyle name="Normal 20" xfId="2206" xr:uid="{00000000-0005-0000-0000-000010170000}"/>
    <cellStyle name="Normal 20 2" xfId="5228" xr:uid="{00000000-0005-0000-0000-000011170000}"/>
    <cellStyle name="Normal 20 2 2" xfId="10458" xr:uid="{00000000-0005-0000-0000-000012170000}"/>
    <cellStyle name="Normal 20 3" xfId="3704" xr:uid="{00000000-0005-0000-0000-000013170000}"/>
    <cellStyle name="Normal 20 3 2" xfId="8934" xr:uid="{00000000-0005-0000-0000-000014170000}"/>
    <cellStyle name="Normal 20 4" xfId="7436" xr:uid="{00000000-0005-0000-0000-000015170000}"/>
    <cellStyle name="Normal 21" xfId="3717" xr:uid="{00000000-0005-0000-0000-000016170000}"/>
    <cellStyle name="Normal 21 2" xfId="8947" xr:uid="{00000000-0005-0000-0000-000017170000}"/>
    <cellStyle name="Normal 22" xfId="3730" xr:uid="{00000000-0005-0000-0000-000018170000}"/>
    <cellStyle name="Normal 22 2" xfId="8960" xr:uid="{00000000-0005-0000-0000-000019170000}"/>
    <cellStyle name="Normal 23" xfId="5241" xr:uid="{00000000-0005-0000-0000-00001A170000}"/>
    <cellStyle name="Normal 3" xfId="403" xr:uid="{00000000-0005-0000-0000-00001B170000}"/>
    <cellStyle name="Normal 4" xfId="404" xr:uid="{00000000-0005-0000-0000-00001C170000}"/>
    <cellStyle name="Normal 4 2" xfId="405" xr:uid="{00000000-0005-0000-0000-00001D170000}"/>
    <cellStyle name="Normal 5" xfId="406" xr:uid="{00000000-0005-0000-0000-00001E170000}"/>
    <cellStyle name="Normal 5 10" xfId="407" xr:uid="{00000000-0005-0000-0000-00001F170000}"/>
    <cellStyle name="Normal 5 10 2" xfId="408" xr:uid="{00000000-0005-0000-0000-000020170000}"/>
    <cellStyle name="Normal 5 10 2 2" xfId="409" xr:uid="{00000000-0005-0000-0000-000021170000}"/>
    <cellStyle name="Normal 5 10 2 2 2" xfId="2099" xr:uid="{00000000-0005-0000-0000-000022170000}"/>
    <cellStyle name="Normal 5 10 2 2 2 2" xfId="5122" xr:uid="{00000000-0005-0000-0000-000023170000}"/>
    <cellStyle name="Normal 5 10 2 2 2 2 2" xfId="10352" xr:uid="{00000000-0005-0000-0000-000024170000}"/>
    <cellStyle name="Normal 5 10 2 2 2 3" xfId="3598" xr:uid="{00000000-0005-0000-0000-000025170000}"/>
    <cellStyle name="Normal 5 10 2 2 2 3 2" xfId="8828" xr:uid="{00000000-0005-0000-0000-000026170000}"/>
    <cellStyle name="Normal 5 10 2 2 2 4" xfId="7330" xr:uid="{00000000-0005-0000-0000-000027170000}"/>
    <cellStyle name="Normal 5 10 2 2 3" xfId="1334" xr:uid="{00000000-0005-0000-0000-000028170000}"/>
    <cellStyle name="Normal 5 10 2 2 3 2" xfId="4357" xr:uid="{00000000-0005-0000-0000-000029170000}"/>
    <cellStyle name="Normal 5 10 2 2 3 2 2" xfId="9587" xr:uid="{00000000-0005-0000-0000-00002A170000}"/>
    <cellStyle name="Normal 5 10 2 2 3 3" xfId="6565" xr:uid="{00000000-0005-0000-0000-00002B170000}"/>
    <cellStyle name="Normal 5 10 2 2 4" xfId="2833" xr:uid="{00000000-0005-0000-0000-00002C170000}"/>
    <cellStyle name="Normal 5 10 2 2 4 2" xfId="8063" xr:uid="{00000000-0005-0000-0000-00002D170000}"/>
    <cellStyle name="Normal 5 10 2 2 5" xfId="5646" xr:uid="{00000000-0005-0000-0000-00002E170000}"/>
    <cellStyle name="Normal 5 10 2 3" xfId="1745" xr:uid="{00000000-0005-0000-0000-00002F170000}"/>
    <cellStyle name="Normal 5 10 2 3 2" xfId="4768" xr:uid="{00000000-0005-0000-0000-000030170000}"/>
    <cellStyle name="Normal 5 10 2 3 2 2" xfId="9998" xr:uid="{00000000-0005-0000-0000-000031170000}"/>
    <cellStyle name="Normal 5 10 2 3 3" xfId="3244" xr:uid="{00000000-0005-0000-0000-000032170000}"/>
    <cellStyle name="Normal 5 10 2 3 3 2" xfId="8474" xr:uid="{00000000-0005-0000-0000-000033170000}"/>
    <cellStyle name="Normal 5 10 2 3 4" xfId="6976" xr:uid="{00000000-0005-0000-0000-000034170000}"/>
    <cellStyle name="Normal 5 10 2 4" xfId="980" xr:uid="{00000000-0005-0000-0000-000035170000}"/>
    <cellStyle name="Normal 5 10 2 4 2" xfId="4003" xr:uid="{00000000-0005-0000-0000-000036170000}"/>
    <cellStyle name="Normal 5 10 2 4 2 2" xfId="9233" xr:uid="{00000000-0005-0000-0000-000037170000}"/>
    <cellStyle name="Normal 5 10 2 4 3" xfId="6211" xr:uid="{00000000-0005-0000-0000-000038170000}"/>
    <cellStyle name="Normal 5 10 2 5" xfId="2479" xr:uid="{00000000-0005-0000-0000-000039170000}"/>
    <cellStyle name="Normal 5 10 2 5 2" xfId="7709" xr:uid="{00000000-0005-0000-0000-00003A170000}"/>
    <cellStyle name="Normal 5 10 2 6" xfId="5645" xr:uid="{00000000-0005-0000-0000-00003B170000}"/>
    <cellStyle name="Normal 5 10 3" xfId="410" xr:uid="{00000000-0005-0000-0000-00003C170000}"/>
    <cellStyle name="Normal 5 10 3 2" xfId="1922" xr:uid="{00000000-0005-0000-0000-00003D170000}"/>
    <cellStyle name="Normal 5 10 3 2 2" xfId="4945" xr:uid="{00000000-0005-0000-0000-00003E170000}"/>
    <cellStyle name="Normal 5 10 3 2 2 2" xfId="10175" xr:uid="{00000000-0005-0000-0000-00003F170000}"/>
    <cellStyle name="Normal 5 10 3 2 3" xfId="3421" xr:uid="{00000000-0005-0000-0000-000040170000}"/>
    <cellStyle name="Normal 5 10 3 2 3 2" xfId="8651" xr:uid="{00000000-0005-0000-0000-000041170000}"/>
    <cellStyle name="Normal 5 10 3 2 4" xfId="7153" xr:uid="{00000000-0005-0000-0000-000042170000}"/>
    <cellStyle name="Normal 5 10 3 3" xfId="1157" xr:uid="{00000000-0005-0000-0000-000043170000}"/>
    <cellStyle name="Normal 5 10 3 3 2" xfId="4180" xr:uid="{00000000-0005-0000-0000-000044170000}"/>
    <cellStyle name="Normal 5 10 3 3 2 2" xfId="9410" xr:uid="{00000000-0005-0000-0000-000045170000}"/>
    <cellStyle name="Normal 5 10 3 3 3" xfId="6388" xr:uid="{00000000-0005-0000-0000-000046170000}"/>
    <cellStyle name="Normal 5 10 3 4" xfId="2656" xr:uid="{00000000-0005-0000-0000-000047170000}"/>
    <cellStyle name="Normal 5 10 3 4 2" xfId="7886" xr:uid="{00000000-0005-0000-0000-000048170000}"/>
    <cellStyle name="Normal 5 10 3 5" xfId="5647" xr:uid="{00000000-0005-0000-0000-000049170000}"/>
    <cellStyle name="Normal 5 10 4" xfId="1568" xr:uid="{00000000-0005-0000-0000-00004A170000}"/>
    <cellStyle name="Normal 5 10 4 2" xfId="4591" xr:uid="{00000000-0005-0000-0000-00004B170000}"/>
    <cellStyle name="Normal 5 10 4 2 2" xfId="9821" xr:uid="{00000000-0005-0000-0000-00004C170000}"/>
    <cellStyle name="Normal 5 10 4 3" xfId="3067" xr:uid="{00000000-0005-0000-0000-00004D170000}"/>
    <cellStyle name="Normal 5 10 4 3 2" xfId="8297" xr:uid="{00000000-0005-0000-0000-00004E170000}"/>
    <cellStyle name="Normal 5 10 4 4" xfId="6799" xr:uid="{00000000-0005-0000-0000-00004F170000}"/>
    <cellStyle name="Normal 5 10 5" xfId="803" xr:uid="{00000000-0005-0000-0000-000050170000}"/>
    <cellStyle name="Normal 5 10 5 2" xfId="3826" xr:uid="{00000000-0005-0000-0000-000051170000}"/>
    <cellStyle name="Normal 5 10 5 2 2" xfId="9056" xr:uid="{00000000-0005-0000-0000-000052170000}"/>
    <cellStyle name="Normal 5 10 5 3" xfId="6034" xr:uid="{00000000-0005-0000-0000-000053170000}"/>
    <cellStyle name="Normal 5 10 6" xfId="2302" xr:uid="{00000000-0005-0000-0000-000054170000}"/>
    <cellStyle name="Normal 5 10 6 2" xfId="7532" xr:uid="{00000000-0005-0000-0000-000055170000}"/>
    <cellStyle name="Normal 5 10 7" xfId="5644" xr:uid="{00000000-0005-0000-0000-000056170000}"/>
    <cellStyle name="Normal 5 11" xfId="411" xr:uid="{00000000-0005-0000-0000-000057170000}"/>
    <cellStyle name="Normal 5 11 2" xfId="412" xr:uid="{00000000-0005-0000-0000-000058170000}"/>
    <cellStyle name="Normal 5 11 2 2" xfId="413" xr:uid="{00000000-0005-0000-0000-000059170000}"/>
    <cellStyle name="Normal 5 11 2 2 2" xfId="2161" xr:uid="{00000000-0005-0000-0000-00005A170000}"/>
    <cellStyle name="Normal 5 11 2 2 2 2" xfId="5184" xr:uid="{00000000-0005-0000-0000-00005B170000}"/>
    <cellStyle name="Normal 5 11 2 2 2 2 2" xfId="10414" xr:uid="{00000000-0005-0000-0000-00005C170000}"/>
    <cellStyle name="Normal 5 11 2 2 2 3" xfId="3660" xr:uid="{00000000-0005-0000-0000-00005D170000}"/>
    <cellStyle name="Normal 5 11 2 2 2 3 2" xfId="8890" xr:uid="{00000000-0005-0000-0000-00005E170000}"/>
    <cellStyle name="Normal 5 11 2 2 2 4" xfId="7392" xr:uid="{00000000-0005-0000-0000-00005F170000}"/>
    <cellStyle name="Normal 5 11 2 2 3" xfId="1396" xr:uid="{00000000-0005-0000-0000-000060170000}"/>
    <cellStyle name="Normal 5 11 2 2 3 2" xfId="4419" xr:uid="{00000000-0005-0000-0000-000061170000}"/>
    <cellStyle name="Normal 5 11 2 2 3 2 2" xfId="9649" xr:uid="{00000000-0005-0000-0000-000062170000}"/>
    <cellStyle name="Normal 5 11 2 2 3 3" xfId="6627" xr:uid="{00000000-0005-0000-0000-000063170000}"/>
    <cellStyle name="Normal 5 11 2 2 4" xfId="2895" xr:uid="{00000000-0005-0000-0000-000064170000}"/>
    <cellStyle name="Normal 5 11 2 2 4 2" xfId="8125" xr:uid="{00000000-0005-0000-0000-000065170000}"/>
    <cellStyle name="Normal 5 11 2 2 5" xfId="5650" xr:uid="{00000000-0005-0000-0000-000066170000}"/>
    <cellStyle name="Normal 5 11 2 3" xfId="1807" xr:uid="{00000000-0005-0000-0000-000067170000}"/>
    <cellStyle name="Normal 5 11 2 3 2" xfId="4830" xr:uid="{00000000-0005-0000-0000-000068170000}"/>
    <cellStyle name="Normal 5 11 2 3 2 2" xfId="10060" xr:uid="{00000000-0005-0000-0000-000069170000}"/>
    <cellStyle name="Normal 5 11 2 3 3" xfId="3306" xr:uid="{00000000-0005-0000-0000-00006A170000}"/>
    <cellStyle name="Normal 5 11 2 3 3 2" xfId="8536" xr:uid="{00000000-0005-0000-0000-00006B170000}"/>
    <cellStyle name="Normal 5 11 2 3 4" xfId="7038" xr:uid="{00000000-0005-0000-0000-00006C170000}"/>
    <cellStyle name="Normal 5 11 2 4" xfId="1042" xr:uid="{00000000-0005-0000-0000-00006D170000}"/>
    <cellStyle name="Normal 5 11 2 4 2" xfId="4065" xr:uid="{00000000-0005-0000-0000-00006E170000}"/>
    <cellStyle name="Normal 5 11 2 4 2 2" xfId="9295" xr:uid="{00000000-0005-0000-0000-00006F170000}"/>
    <cellStyle name="Normal 5 11 2 4 3" xfId="6273" xr:uid="{00000000-0005-0000-0000-000070170000}"/>
    <cellStyle name="Normal 5 11 2 5" xfId="2541" xr:uid="{00000000-0005-0000-0000-000071170000}"/>
    <cellStyle name="Normal 5 11 2 5 2" xfId="7771" xr:uid="{00000000-0005-0000-0000-000072170000}"/>
    <cellStyle name="Normal 5 11 2 6" xfId="5649" xr:uid="{00000000-0005-0000-0000-000073170000}"/>
    <cellStyle name="Normal 5 11 3" xfId="414" xr:uid="{00000000-0005-0000-0000-000074170000}"/>
    <cellStyle name="Normal 5 11 3 2" xfId="1984" xr:uid="{00000000-0005-0000-0000-000075170000}"/>
    <cellStyle name="Normal 5 11 3 2 2" xfId="5007" xr:uid="{00000000-0005-0000-0000-000076170000}"/>
    <cellStyle name="Normal 5 11 3 2 2 2" xfId="10237" xr:uid="{00000000-0005-0000-0000-000077170000}"/>
    <cellStyle name="Normal 5 11 3 2 3" xfId="3483" xr:uid="{00000000-0005-0000-0000-000078170000}"/>
    <cellStyle name="Normal 5 11 3 2 3 2" xfId="8713" xr:uid="{00000000-0005-0000-0000-000079170000}"/>
    <cellStyle name="Normal 5 11 3 2 4" xfId="7215" xr:uid="{00000000-0005-0000-0000-00007A170000}"/>
    <cellStyle name="Normal 5 11 3 3" xfId="1219" xr:uid="{00000000-0005-0000-0000-00007B170000}"/>
    <cellStyle name="Normal 5 11 3 3 2" xfId="4242" xr:uid="{00000000-0005-0000-0000-00007C170000}"/>
    <cellStyle name="Normal 5 11 3 3 2 2" xfId="9472" xr:uid="{00000000-0005-0000-0000-00007D170000}"/>
    <cellStyle name="Normal 5 11 3 3 3" xfId="6450" xr:uid="{00000000-0005-0000-0000-00007E170000}"/>
    <cellStyle name="Normal 5 11 3 4" xfId="2718" xr:uid="{00000000-0005-0000-0000-00007F170000}"/>
    <cellStyle name="Normal 5 11 3 4 2" xfId="7948" xr:uid="{00000000-0005-0000-0000-000080170000}"/>
    <cellStyle name="Normal 5 11 3 5" xfId="5651" xr:uid="{00000000-0005-0000-0000-000081170000}"/>
    <cellStyle name="Normal 5 11 4" xfId="1630" xr:uid="{00000000-0005-0000-0000-000082170000}"/>
    <cellStyle name="Normal 5 11 4 2" xfId="4653" xr:uid="{00000000-0005-0000-0000-000083170000}"/>
    <cellStyle name="Normal 5 11 4 2 2" xfId="9883" xr:uid="{00000000-0005-0000-0000-000084170000}"/>
    <cellStyle name="Normal 5 11 4 3" xfId="3129" xr:uid="{00000000-0005-0000-0000-000085170000}"/>
    <cellStyle name="Normal 5 11 4 3 2" xfId="8359" xr:uid="{00000000-0005-0000-0000-000086170000}"/>
    <cellStyle name="Normal 5 11 4 4" xfId="6861" xr:uid="{00000000-0005-0000-0000-000087170000}"/>
    <cellStyle name="Normal 5 11 5" xfId="865" xr:uid="{00000000-0005-0000-0000-000088170000}"/>
    <cellStyle name="Normal 5 11 5 2" xfId="3888" xr:uid="{00000000-0005-0000-0000-000089170000}"/>
    <cellStyle name="Normal 5 11 5 2 2" xfId="9118" xr:uid="{00000000-0005-0000-0000-00008A170000}"/>
    <cellStyle name="Normal 5 11 5 3" xfId="6096" xr:uid="{00000000-0005-0000-0000-00008B170000}"/>
    <cellStyle name="Normal 5 11 6" xfId="2364" xr:uid="{00000000-0005-0000-0000-00008C170000}"/>
    <cellStyle name="Normal 5 11 6 2" xfId="7594" xr:uid="{00000000-0005-0000-0000-00008D170000}"/>
    <cellStyle name="Normal 5 11 7" xfId="5648" xr:uid="{00000000-0005-0000-0000-00008E170000}"/>
    <cellStyle name="Normal 5 12" xfId="415" xr:uid="{00000000-0005-0000-0000-00008F170000}"/>
    <cellStyle name="Normal 5 12 2" xfId="416" xr:uid="{00000000-0005-0000-0000-000090170000}"/>
    <cellStyle name="Normal 5 12 2 2" xfId="417" xr:uid="{00000000-0005-0000-0000-000091170000}"/>
    <cellStyle name="Normal 5 12 2 2 2" xfId="2173" xr:uid="{00000000-0005-0000-0000-000092170000}"/>
    <cellStyle name="Normal 5 12 2 2 2 2" xfId="5196" xr:uid="{00000000-0005-0000-0000-000093170000}"/>
    <cellStyle name="Normal 5 12 2 2 2 2 2" xfId="10426" xr:uid="{00000000-0005-0000-0000-000094170000}"/>
    <cellStyle name="Normal 5 12 2 2 2 3" xfId="3672" xr:uid="{00000000-0005-0000-0000-000095170000}"/>
    <cellStyle name="Normal 5 12 2 2 2 3 2" xfId="8902" xr:uid="{00000000-0005-0000-0000-000096170000}"/>
    <cellStyle name="Normal 5 12 2 2 2 4" xfId="7404" xr:uid="{00000000-0005-0000-0000-000097170000}"/>
    <cellStyle name="Normal 5 12 2 2 3" xfId="1408" xr:uid="{00000000-0005-0000-0000-000098170000}"/>
    <cellStyle name="Normal 5 12 2 2 3 2" xfId="4431" xr:uid="{00000000-0005-0000-0000-000099170000}"/>
    <cellStyle name="Normal 5 12 2 2 3 2 2" xfId="9661" xr:uid="{00000000-0005-0000-0000-00009A170000}"/>
    <cellStyle name="Normal 5 12 2 2 3 3" xfId="6639" xr:uid="{00000000-0005-0000-0000-00009B170000}"/>
    <cellStyle name="Normal 5 12 2 2 4" xfId="2907" xr:uid="{00000000-0005-0000-0000-00009C170000}"/>
    <cellStyle name="Normal 5 12 2 2 4 2" xfId="8137" xr:uid="{00000000-0005-0000-0000-00009D170000}"/>
    <cellStyle name="Normal 5 12 2 2 5" xfId="5654" xr:uid="{00000000-0005-0000-0000-00009E170000}"/>
    <cellStyle name="Normal 5 12 2 3" xfId="1819" xr:uid="{00000000-0005-0000-0000-00009F170000}"/>
    <cellStyle name="Normal 5 12 2 3 2" xfId="4842" xr:uid="{00000000-0005-0000-0000-0000A0170000}"/>
    <cellStyle name="Normal 5 12 2 3 2 2" xfId="10072" xr:uid="{00000000-0005-0000-0000-0000A1170000}"/>
    <cellStyle name="Normal 5 12 2 3 3" xfId="3318" xr:uid="{00000000-0005-0000-0000-0000A2170000}"/>
    <cellStyle name="Normal 5 12 2 3 3 2" xfId="8548" xr:uid="{00000000-0005-0000-0000-0000A3170000}"/>
    <cellStyle name="Normal 5 12 2 3 4" xfId="7050" xr:uid="{00000000-0005-0000-0000-0000A4170000}"/>
    <cellStyle name="Normal 5 12 2 4" xfId="1054" xr:uid="{00000000-0005-0000-0000-0000A5170000}"/>
    <cellStyle name="Normal 5 12 2 4 2" xfId="4077" xr:uid="{00000000-0005-0000-0000-0000A6170000}"/>
    <cellStyle name="Normal 5 12 2 4 2 2" xfId="9307" xr:uid="{00000000-0005-0000-0000-0000A7170000}"/>
    <cellStyle name="Normal 5 12 2 4 3" xfId="6285" xr:uid="{00000000-0005-0000-0000-0000A8170000}"/>
    <cellStyle name="Normal 5 12 2 5" xfId="2553" xr:uid="{00000000-0005-0000-0000-0000A9170000}"/>
    <cellStyle name="Normal 5 12 2 5 2" xfId="7783" xr:uid="{00000000-0005-0000-0000-0000AA170000}"/>
    <cellStyle name="Normal 5 12 2 6" xfId="5653" xr:uid="{00000000-0005-0000-0000-0000AB170000}"/>
    <cellStyle name="Normal 5 12 3" xfId="418" xr:uid="{00000000-0005-0000-0000-0000AC170000}"/>
    <cellStyle name="Normal 5 12 3 2" xfId="1996" xr:uid="{00000000-0005-0000-0000-0000AD170000}"/>
    <cellStyle name="Normal 5 12 3 2 2" xfId="5019" xr:uid="{00000000-0005-0000-0000-0000AE170000}"/>
    <cellStyle name="Normal 5 12 3 2 2 2" xfId="10249" xr:uid="{00000000-0005-0000-0000-0000AF170000}"/>
    <cellStyle name="Normal 5 12 3 2 3" xfId="3495" xr:uid="{00000000-0005-0000-0000-0000B0170000}"/>
    <cellStyle name="Normal 5 12 3 2 3 2" xfId="8725" xr:uid="{00000000-0005-0000-0000-0000B1170000}"/>
    <cellStyle name="Normal 5 12 3 2 4" xfId="7227" xr:uid="{00000000-0005-0000-0000-0000B2170000}"/>
    <cellStyle name="Normal 5 12 3 3" xfId="1231" xr:uid="{00000000-0005-0000-0000-0000B3170000}"/>
    <cellStyle name="Normal 5 12 3 3 2" xfId="4254" xr:uid="{00000000-0005-0000-0000-0000B4170000}"/>
    <cellStyle name="Normal 5 12 3 3 2 2" xfId="9484" xr:uid="{00000000-0005-0000-0000-0000B5170000}"/>
    <cellStyle name="Normal 5 12 3 3 3" xfId="6462" xr:uid="{00000000-0005-0000-0000-0000B6170000}"/>
    <cellStyle name="Normal 5 12 3 4" xfId="2730" xr:uid="{00000000-0005-0000-0000-0000B7170000}"/>
    <cellStyle name="Normal 5 12 3 4 2" xfId="7960" xr:uid="{00000000-0005-0000-0000-0000B8170000}"/>
    <cellStyle name="Normal 5 12 3 5" xfId="5655" xr:uid="{00000000-0005-0000-0000-0000B9170000}"/>
    <cellStyle name="Normal 5 12 4" xfId="1642" xr:uid="{00000000-0005-0000-0000-0000BA170000}"/>
    <cellStyle name="Normal 5 12 4 2" xfId="4665" xr:uid="{00000000-0005-0000-0000-0000BB170000}"/>
    <cellStyle name="Normal 5 12 4 2 2" xfId="9895" xr:uid="{00000000-0005-0000-0000-0000BC170000}"/>
    <cellStyle name="Normal 5 12 4 3" xfId="3141" xr:uid="{00000000-0005-0000-0000-0000BD170000}"/>
    <cellStyle name="Normal 5 12 4 3 2" xfId="8371" xr:uid="{00000000-0005-0000-0000-0000BE170000}"/>
    <cellStyle name="Normal 5 12 4 4" xfId="6873" xr:uid="{00000000-0005-0000-0000-0000BF170000}"/>
    <cellStyle name="Normal 5 12 5" xfId="877" xr:uid="{00000000-0005-0000-0000-0000C0170000}"/>
    <cellStyle name="Normal 5 12 5 2" xfId="3900" xr:uid="{00000000-0005-0000-0000-0000C1170000}"/>
    <cellStyle name="Normal 5 12 5 2 2" xfId="9130" xr:uid="{00000000-0005-0000-0000-0000C2170000}"/>
    <cellStyle name="Normal 5 12 5 3" xfId="6108" xr:uid="{00000000-0005-0000-0000-0000C3170000}"/>
    <cellStyle name="Normal 5 12 6" xfId="2376" xr:uid="{00000000-0005-0000-0000-0000C4170000}"/>
    <cellStyle name="Normal 5 12 6 2" xfId="7606" xr:uid="{00000000-0005-0000-0000-0000C5170000}"/>
    <cellStyle name="Normal 5 12 7" xfId="5652" xr:uid="{00000000-0005-0000-0000-0000C6170000}"/>
    <cellStyle name="Normal 5 13" xfId="419" xr:uid="{00000000-0005-0000-0000-0000C7170000}"/>
    <cellStyle name="Normal 5 13 2" xfId="420" xr:uid="{00000000-0005-0000-0000-0000C8170000}"/>
    <cellStyle name="Normal 5 13 2 2" xfId="421" xr:uid="{00000000-0005-0000-0000-0000C9170000}"/>
    <cellStyle name="Normal 5 13 2 2 2" xfId="2185" xr:uid="{00000000-0005-0000-0000-0000CA170000}"/>
    <cellStyle name="Normal 5 13 2 2 2 2" xfId="5208" xr:uid="{00000000-0005-0000-0000-0000CB170000}"/>
    <cellStyle name="Normal 5 13 2 2 2 2 2" xfId="10438" xr:uid="{00000000-0005-0000-0000-0000CC170000}"/>
    <cellStyle name="Normal 5 13 2 2 2 3" xfId="3684" xr:uid="{00000000-0005-0000-0000-0000CD170000}"/>
    <cellStyle name="Normal 5 13 2 2 2 3 2" xfId="8914" xr:uid="{00000000-0005-0000-0000-0000CE170000}"/>
    <cellStyle name="Normal 5 13 2 2 2 4" xfId="7416" xr:uid="{00000000-0005-0000-0000-0000CF170000}"/>
    <cellStyle name="Normal 5 13 2 2 3" xfId="1420" xr:uid="{00000000-0005-0000-0000-0000D0170000}"/>
    <cellStyle name="Normal 5 13 2 2 3 2" xfId="4443" xr:uid="{00000000-0005-0000-0000-0000D1170000}"/>
    <cellStyle name="Normal 5 13 2 2 3 2 2" xfId="9673" xr:uid="{00000000-0005-0000-0000-0000D2170000}"/>
    <cellStyle name="Normal 5 13 2 2 3 3" xfId="6651" xr:uid="{00000000-0005-0000-0000-0000D3170000}"/>
    <cellStyle name="Normal 5 13 2 2 4" xfId="2919" xr:uid="{00000000-0005-0000-0000-0000D4170000}"/>
    <cellStyle name="Normal 5 13 2 2 4 2" xfId="8149" xr:uid="{00000000-0005-0000-0000-0000D5170000}"/>
    <cellStyle name="Normal 5 13 2 2 5" xfId="5658" xr:uid="{00000000-0005-0000-0000-0000D6170000}"/>
    <cellStyle name="Normal 5 13 2 3" xfId="1831" xr:uid="{00000000-0005-0000-0000-0000D7170000}"/>
    <cellStyle name="Normal 5 13 2 3 2" xfId="4854" xr:uid="{00000000-0005-0000-0000-0000D8170000}"/>
    <cellStyle name="Normal 5 13 2 3 2 2" xfId="10084" xr:uid="{00000000-0005-0000-0000-0000D9170000}"/>
    <cellStyle name="Normal 5 13 2 3 3" xfId="3330" xr:uid="{00000000-0005-0000-0000-0000DA170000}"/>
    <cellStyle name="Normal 5 13 2 3 3 2" xfId="8560" xr:uid="{00000000-0005-0000-0000-0000DB170000}"/>
    <cellStyle name="Normal 5 13 2 3 4" xfId="7062" xr:uid="{00000000-0005-0000-0000-0000DC170000}"/>
    <cellStyle name="Normal 5 13 2 4" xfId="1066" xr:uid="{00000000-0005-0000-0000-0000DD170000}"/>
    <cellStyle name="Normal 5 13 2 4 2" xfId="4089" xr:uid="{00000000-0005-0000-0000-0000DE170000}"/>
    <cellStyle name="Normal 5 13 2 4 2 2" xfId="9319" xr:uid="{00000000-0005-0000-0000-0000DF170000}"/>
    <cellStyle name="Normal 5 13 2 4 3" xfId="6297" xr:uid="{00000000-0005-0000-0000-0000E0170000}"/>
    <cellStyle name="Normal 5 13 2 5" xfId="2565" xr:uid="{00000000-0005-0000-0000-0000E1170000}"/>
    <cellStyle name="Normal 5 13 2 5 2" xfId="7795" xr:uid="{00000000-0005-0000-0000-0000E2170000}"/>
    <cellStyle name="Normal 5 13 2 6" xfId="5657" xr:uid="{00000000-0005-0000-0000-0000E3170000}"/>
    <cellStyle name="Normal 5 13 3" xfId="422" xr:uid="{00000000-0005-0000-0000-0000E4170000}"/>
    <cellStyle name="Normal 5 13 3 2" xfId="2008" xr:uid="{00000000-0005-0000-0000-0000E5170000}"/>
    <cellStyle name="Normal 5 13 3 2 2" xfId="5031" xr:uid="{00000000-0005-0000-0000-0000E6170000}"/>
    <cellStyle name="Normal 5 13 3 2 2 2" xfId="10261" xr:uid="{00000000-0005-0000-0000-0000E7170000}"/>
    <cellStyle name="Normal 5 13 3 2 3" xfId="3507" xr:uid="{00000000-0005-0000-0000-0000E8170000}"/>
    <cellStyle name="Normal 5 13 3 2 3 2" xfId="8737" xr:uid="{00000000-0005-0000-0000-0000E9170000}"/>
    <cellStyle name="Normal 5 13 3 2 4" xfId="7239" xr:uid="{00000000-0005-0000-0000-0000EA170000}"/>
    <cellStyle name="Normal 5 13 3 3" xfId="1243" xr:uid="{00000000-0005-0000-0000-0000EB170000}"/>
    <cellStyle name="Normal 5 13 3 3 2" xfId="4266" xr:uid="{00000000-0005-0000-0000-0000EC170000}"/>
    <cellStyle name="Normal 5 13 3 3 2 2" xfId="9496" xr:uid="{00000000-0005-0000-0000-0000ED170000}"/>
    <cellStyle name="Normal 5 13 3 3 3" xfId="6474" xr:uid="{00000000-0005-0000-0000-0000EE170000}"/>
    <cellStyle name="Normal 5 13 3 4" xfId="2742" xr:uid="{00000000-0005-0000-0000-0000EF170000}"/>
    <cellStyle name="Normal 5 13 3 4 2" xfId="7972" xr:uid="{00000000-0005-0000-0000-0000F0170000}"/>
    <cellStyle name="Normal 5 13 3 5" xfId="5659" xr:uid="{00000000-0005-0000-0000-0000F1170000}"/>
    <cellStyle name="Normal 5 13 4" xfId="1654" xr:uid="{00000000-0005-0000-0000-0000F2170000}"/>
    <cellStyle name="Normal 5 13 4 2" xfId="4677" xr:uid="{00000000-0005-0000-0000-0000F3170000}"/>
    <cellStyle name="Normal 5 13 4 2 2" xfId="9907" xr:uid="{00000000-0005-0000-0000-0000F4170000}"/>
    <cellStyle name="Normal 5 13 4 3" xfId="3153" xr:uid="{00000000-0005-0000-0000-0000F5170000}"/>
    <cellStyle name="Normal 5 13 4 3 2" xfId="8383" xr:uid="{00000000-0005-0000-0000-0000F6170000}"/>
    <cellStyle name="Normal 5 13 4 4" xfId="6885" xr:uid="{00000000-0005-0000-0000-0000F7170000}"/>
    <cellStyle name="Normal 5 13 5" xfId="889" xr:uid="{00000000-0005-0000-0000-0000F8170000}"/>
    <cellStyle name="Normal 5 13 5 2" xfId="3912" xr:uid="{00000000-0005-0000-0000-0000F9170000}"/>
    <cellStyle name="Normal 5 13 5 2 2" xfId="9142" xr:uid="{00000000-0005-0000-0000-0000FA170000}"/>
    <cellStyle name="Normal 5 13 5 3" xfId="6120" xr:uid="{00000000-0005-0000-0000-0000FB170000}"/>
    <cellStyle name="Normal 5 13 6" xfId="2388" xr:uid="{00000000-0005-0000-0000-0000FC170000}"/>
    <cellStyle name="Normal 5 13 6 2" xfId="7618" xr:uid="{00000000-0005-0000-0000-0000FD170000}"/>
    <cellStyle name="Normal 5 13 7" xfId="5656" xr:uid="{00000000-0005-0000-0000-0000FE170000}"/>
    <cellStyle name="Normal 5 14" xfId="423" xr:uid="{00000000-0005-0000-0000-0000FF170000}"/>
    <cellStyle name="Normal 5 14 2" xfId="424" xr:uid="{00000000-0005-0000-0000-000000180000}"/>
    <cellStyle name="Normal 5 14 2 2" xfId="2020" xr:uid="{00000000-0005-0000-0000-000001180000}"/>
    <cellStyle name="Normal 5 14 2 2 2" xfId="5043" xr:uid="{00000000-0005-0000-0000-000002180000}"/>
    <cellStyle name="Normal 5 14 2 2 2 2" xfId="10273" xr:uid="{00000000-0005-0000-0000-000003180000}"/>
    <cellStyle name="Normal 5 14 2 2 3" xfId="3519" xr:uid="{00000000-0005-0000-0000-000004180000}"/>
    <cellStyle name="Normal 5 14 2 2 3 2" xfId="8749" xr:uid="{00000000-0005-0000-0000-000005180000}"/>
    <cellStyle name="Normal 5 14 2 2 4" xfId="7251" xr:uid="{00000000-0005-0000-0000-000006180000}"/>
    <cellStyle name="Normal 5 14 2 3" xfId="1255" xr:uid="{00000000-0005-0000-0000-000007180000}"/>
    <cellStyle name="Normal 5 14 2 3 2" xfId="4278" xr:uid="{00000000-0005-0000-0000-000008180000}"/>
    <cellStyle name="Normal 5 14 2 3 2 2" xfId="9508" xr:uid="{00000000-0005-0000-0000-000009180000}"/>
    <cellStyle name="Normal 5 14 2 3 3" xfId="6486" xr:uid="{00000000-0005-0000-0000-00000A180000}"/>
    <cellStyle name="Normal 5 14 2 4" xfId="2754" xr:uid="{00000000-0005-0000-0000-00000B180000}"/>
    <cellStyle name="Normal 5 14 2 4 2" xfId="7984" xr:uid="{00000000-0005-0000-0000-00000C180000}"/>
    <cellStyle name="Normal 5 14 2 5" xfId="5661" xr:uid="{00000000-0005-0000-0000-00000D180000}"/>
    <cellStyle name="Normal 5 14 3" xfId="1666" xr:uid="{00000000-0005-0000-0000-00000E180000}"/>
    <cellStyle name="Normal 5 14 3 2" xfId="4689" xr:uid="{00000000-0005-0000-0000-00000F180000}"/>
    <cellStyle name="Normal 5 14 3 2 2" xfId="9919" xr:uid="{00000000-0005-0000-0000-000010180000}"/>
    <cellStyle name="Normal 5 14 3 3" xfId="3165" xr:uid="{00000000-0005-0000-0000-000011180000}"/>
    <cellStyle name="Normal 5 14 3 3 2" xfId="8395" xr:uid="{00000000-0005-0000-0000-000012180000}"/>
    <cellStyle name="Normal 5 14 3 4" xfId="6897" xr:uid="{00000000-0005-0000-0000-000013180000}"/>
    <cellStyle name="Normal 5 14 4" xfId="901" xr:uid="{00000000-0005-0000-0000-000014180000}"/>
    <cellStyle name="Normal 5 14 4 2" xfId="3924" xr:uid="{00000000-0005-0000-0000-000015180000}"/>
    <cellStyle name="Normal 5 14 4 2 2" xfId="9154" xr:uid="{00000000-0005-0000-0000-000016180000}"/>
    <cellStyle name="Normal 5 14 4 3" xfId="6132" xr:uid="{00000000-0005-0000-0000-000017180000}"/>
    <cellStyle name="Normal 5 14 5" xfId="2400" xr:uid="{00000000-0005-0000-0000-000018180000}"/>
    <cellStyle name="Normal 5 14 5 2" xfId="7630" xr:uid="{00000000-0005-0000-0000-000019180000}"/>
    <cellStyle name="Normal 5 14 6" xfId="5660" xr:uid="{00000000-0005-0000-0000-00001A180000}"/>
    <cellStyle name="Normal 5 15" xfId="425" xr:uid="{00000000-0005-0000-0000-00001B180000}"/>
    <cellStyle name="Normal 5 15 2" xfId="1843" xr:uid="{00000000-0005-0000-0000-00001C180000}"/>
    <cellStyle name="Normal 5 15 2 2" xfId="4866" xr:uid="{00000000-0005-0000-0000-00001D180000}"/>
    <cellStyle name="Normal 5 15 2 2 2" xfId="10096" xr:uid="{00000000-0005-0000-0000-00001E180000}"/>
    <cellStyle name="Normal 5 15 2 3" xfId="3342" xr:uid="{00000000-0005-0000-0000-00001F180000}"/>
    <cellStyle name="Normal 5 15 2 3 2" xfId="8572" xr:uid="{00000000-0005-0000-0000-000020180000}"/>
    <cellStyle name="Normal 5 15 2 4" xfId="7074" xr:uid="{00000000-0005-0000-0000-000021180000}"/>
    <cellStyle name="Normal 5 15 3" xfId="1078" xr:uid="{00000000-0005-0000-0000-000022180000}"/>
    <cellStyle name="Normal 5 15 3 2" xfId="4101" xr:uid="{00000000-0005-0000-0000-000023180000}"/>
    <cellStyle name="Normal 5 15 3 2 2" xfId="9331" xr:uid="{00000000-0005-0000-0000-000024180000}"/>
    <cellStyle name="Normal 5 15 3 3" xfId="6309" xr:uid="{00000000-0005-0000-0000-000025180000}"/>
    <cellStyle name="Normal 5 15 4" xfId="2577" xr:uid="{00000000-0005-0000-0000-000026180000}"/>
    <cellStyle name="Normal 5 15 4 2" xfId="7807" xr:uid="{00000000-0005-0000-0000-000027180000}"/>
    <cellStyle name="Normal 5 15 5" xfId="5662" xr:uid="{00000000-0005-0000-0000-000028180000}"/>
    <cellStyle name="Normal 5 16" xfId="1486" xr:uid="{00000000-0005-0000-0000-000029180000}"/>
    <cellStyle name="Normal 5 16 2" xfId="4509" xr:uid="{00000000-0005-0000-0000-00002A180000}"/>
    <cellStyle name="Normal 5 16 2 2" xfId="9739" xr:uid="{00000000-0005-0000-0000-00002B180000}"/>
    <cellStyle name="Normal 5 16 3" xfId="2985" xr:uid="{00000000-0005-0000-0000-00002C180000}"/>
    <cellStyle name="Normal 5 16 3 2" xfId="8215" xr:uid="{00000000-0005-0000-0000-00002D180000}"/>
    <cellStyle name="Normal 5 16 4" xfId="6717" xr:uid="{00000000-0005-0000-0000-00002E180000}"/>
    <cellStyle name="Normal 5 17" xfId="1428" xr:uid="{00000000-0005-0000-0000-00002F180000}"/>
    <cellStyle name="Normal 5 17 2" xfId="4451" xr:uid="{00000000-0005-0000-0000-000030180000}"/>
    <cellStyle name="Normal 5 17 2 2" xfId="9681" xr:uid="{00000000-0005-0000-0000-000031180000}"/>
    <cellStyle name="Normal 5 17 3" xfId="2927" xr:uid="{00000000-0005-0000-0000-000032180000}"/>
    <cellStyle name="Normal 5 17 3 2" xfId="8157" xr:uid="{00000000-0005-0000-0000-000033180000}"/>
    <cellStyle name="Normal 5 17 4" xfId="6659" xr:uid="{00000000-0005-0000-0000-000034180000}"/>
    <cellStyle name="Normal 5 18" xfId="2197" xr:uid="{00000000-0005-0000-0000-000035180000}"/>
    <cellStyle name="Normal 5 18 2" xfId="5220" xr:uid="{00000000-0005-0000-0000-000036180000}"/>
    <cellStyle name="Normal 5 18 2 2" xfId="10450" xr:uid="{00000000-0005-0000-0000-000037180000}"/>
    <cellStyle name="Normal 5 18 3" xfId="3696" xr:uid="{00000000-0005-0000-0000-000038180000}"/>
    <cellStyle name="Normal 5 18 3 2" xfId="8926" xr:uid="{00000000-0005-0000-0000-000039180000}"/>
    <cellStyle name="Normal 5 18 4" xfId="7428" xr:uid="{00000000-0005-0000-0000-00003A180000}"/>
    <cellStyle name="Normal 5 19" xfId="2211" xr:uid="{00000000-0005-0000-0000-00003B180000}"/>
    <cellStyle name="Normal 5 19 2" xfId="5233" xr:uid="{00000000-0005-0000-0000-00003C180000}"/>
    <cellStyle name="Normal 5 19 2 2" xfId="10463" xr:uid="{00000000-0005-0000-0000-00003D180000}"/>
    <cellStyle name="Normal 5 19 3" xfId="3709" xr:uid="{00000000-0005-0000-0000-00003E180000}"/>
    <cellStyle name="Normal 5 19 3 2" xfId="8939" xr:uid="{00000000-0005-0000-0000-00003F180000}"/>
    <cellStyle name="Normal 5 19 4" xfId="7441" xr:uid="{00000000-0005-0000-0000-000040180000}"/>
    <cellStyle name="Normal 5 2" xfId="426" xr:uid="{00000000-0005-0000-0000-000041180000}"/>
    <cellStyle name="Normal 5 2 10" xfId="427" xr:uid="{00000000-0005-0000-0000-000042180000}"/>
    <cellStyle name="Normal 5 2 10 2" xfId="428" xr:uid="{00000000-0005-0000-0000-000043180000}"/>
    <cellStyle name="Normal 5 2 10 2 2" xfId="429" xr:uid="{00000000-0005-0000-0000-000044180000}"/>
    <cellStyle name="Normal 5 2 10 2 2 2" xfId="2174" xr:uid="{00000000-0005-0000-0000-000045180000}"/>
    <cellStyle name="Normal 5 2 10 2 2 2 2" xfId="5197" xr:uid="{00000000-0005-0000-0000-000046180000}"/>
    <cellStyle name="Normal 5 2 10 2 2 2 2 2" xfId="10427" xr:uid="{00000000-0005-0000-0000-000047180000}"/>
    <cellStyle name="Normal 5 2 10 2 2 2 3" xfId="3673" xr:uid="{00000000-0005-0000-0000-000048180000}"/>
    <cellStyle name="Normal 5 2 10 2 2 2 3 2" xfId="8903" xr:uid="{00000000-0005-0000-0000-000049180000}"/>
    <cellStyle name="Normal 5 2 10 2 2 2 4" xfId="7405" xr:uid="{00000000-0005-0000-0000-00004A180000}"/>
    <cellStyle name="Normal 5 2 10 2 2 3" xfId="1409" xr:uid="{00000000-0005-0000-0000-00004B180000}"/>
    <cellStyle name="Normal 5 2 10 2 2 3 2" xfId="4432" xr:uid="{00000000-0005-0000-0000-00004C180000}"/>
    <cellStyle name="Normal 5 2 10 2 2 3 2 2" xfId="9662" xr:uid="{00000000-0005-0000-0000-00004D180000}"/>
    <cellStyle name="Normal 5 2 10 2 2 3 3" xfId="6640" xr:uid="{00000000-0005-0000-0000-00004E180000}"/>
    <cellStyle name="Normal 5 2 10 2 2 4" xfId="2908" xr:uid="{00000000-0005-0000-0000-00004F180000}"/>
    <cellStyle name="Normal 5 2 10 2 2 4 2" xfId="8138" xr:uid="{00000000-0005-0000-0000-000050180000}"/>
    <cellStyle name="Normal 5 2 10 2 2 5" xfId="5666" xr:uid="{00000000-0005-0000-0000-000051180000}"/>
    <cellStyle name="Normal 5 2 10 2 3" xfId="1820" xr:uid="{00000000-0005-0000-0000-000052180000}"/>
    <cellStyle name="Normal 5 2 10 2 3 2" xfId="4843" xr:uid="{00000000-0005-0000-0000-000053180000}"/>
    <cellStyle name="Normal 5 2 10 2 3 2 2" xfId="10073" xr:uid="{00000000-0005-0000-0000-000054180000}"/>
    <cellStyle name="Normal 5 2 10 2 3 3" xfId="3319" xr:uid="{00000000-0005-0000-0000-000055180000}"/>
    <cellStyle name="Normal 5 2 10 2 3 3 2" xfId="8549" xr:uid="{00000000-0005-0000-0000-000056180000}"/>
    <cellStyle name="Normal 5 2 10 2 3 4" xfId="7051" xr:uid="{00000000-0005-0000-0000-000057180000}"/>
    <cellStyle name="Normal 5 2 10 2 4" xfId="1055" xr:uid="{00000000-0005-0000-0000-000058180000}"/>
    <cellStyle name="Normal 5 2 10 2 4 2" xfId="4078" xr:uid="{00000000-0005-0000-0000-000059180000}"/>
    <cellStyle name="Normal 5 2 10 2 4 2 2" xfId="9308" xr:uid="{00000000-0005-0000-0000-00005A180000}"/>
    <cellStyle name="Normal 5 2 10 2 4 3" xfId="6286" xr:uid="{00000000-0005-0000-0000-00005B180000}"/>
    <cellStyle name="Normal 5 2 10 2 5" xfId="2554" xr:uid="{00000000-0005-0000-0000-00005C180000}"/>
    <cellStyle name="Normal 5 2 10 2 5 2" xfId="7784" xr:uid="{00000000-0005-0000-0000-00005D180000}"/>
    <cellStyle name="Normal 5 2 10 2 6" xfId="5665" xr:uid="{00000000-0005-0000-0000-00005E180000}"/>
    <cellStyle name="Normal 5 2 10 3" xfId="430" xr:uid="{00000000-0005-0000-0000-00005F180000}"/>
    <cellStyle name="Normal 5 2 10 3 2" xfId="1997" xr:uid="{00000000-0005-0000-0000-000060180000}"/>
    <cellStyle name="Normal 5 2 10 3 2 2" xfId="5020" xr:uid="{00000000-0005-0000-0000-000061180000}"/>
    <cellStyle name="Normal 5 2 10 3 2 2 2" xfId="10250" xr:uid="{00000000-0005-0000-0000-000062180000}"/>
    <cellStyle name="Normal 5 2 10 3 2 3" xfId="3496" xr:uid="{00000000-0005-0000-0000-000063180000}"/>
    <cellStyle name="Normal 5 2 10 3 2 3 2" xfId="8726" xr:uid="{00000000-0005-0000-0000-000064180000}"/>
    <cellStyle name="Normal 5 2 10 3 2 4" xfId="7228" xr:uid="{00000000-0005-0000-0000-000065180000}"/>
    <cellStyle name="Normal 5 2 10 3 3" xfId="1232" xr:uid="{00000000-0005-0000-0000-000066180000}"/>
    <cellStyle name="Normal 5 2 10 3 3 2" xfId="4255" xr:uid="{00000000-0005-0000-0000-000067180000}"/>
    <cellStyle name="Normal 5 2 10 3 3 2 2" xfId="9485" xr:uid="{00000000-0005-0000-0000-000068180000}"/>
    <cellStyle name="Normal 5 2 10 3 3 3" xfId="6463" xr:uid="{00000000-0005-0000-0000-000069180000}"/>
    <cellStyle name="Normal 5 2 10 3 4" xfId="2731" xr:uid="{00000000-0005-0000-0000-00006A180000}"/>
    <cellStyle name="Normal 5 2 10 3 4 2" xfId="7961" xr:uid="{00000000-0005-0000-0000-00006B180000}"/>
    <cellStyle name="Normal 5 2 10 3 5" xfId="5667" xr:uid="{00000000-0005-0000-0000-00006C180000}"/>
    <cellStyle name="Normal 5 2 10 4" xfId="1643" xr:uid="{00000000-0005-0000-0000-00006D180000}"/>
    <cellStyle name="Normal 5 2 10 4 2" xfId="4666" xr:uid="{00000000-0005-0000-0000-00006E180000}"/>
    <cellStyle name="Normal 5 2 10 4 2 2" xfId="9896" xr:uid="{00000000-0005-0000-0000-00006F180000}"/>
    <cellStyle name="Normal 5 2 10 4 3" xfId="3142" xr:uid="{00000000-0005-0000-0000-000070180000}"/>
    <cellStyle name="Normal 5 2 10 4 3 2" xfId="8372" xr:uid="{00000000-0005-0000-0000-000071180000}"/>
    <cellStyle name="Normal 5 2 10 4 4" xfId="6874" xr:uid="{00000000-0005-0000-0000-000072180000}"/>
    <cellStyle name="Normal 5 2 10 5" xfId="878" xr:uid="{00000000-0005-0000-0000-000073180000}"/>
    <cellStyle name="Normal 5 2 10 5 2" xfId="3901" xr:uid="{00000000-0005-0000-0000-000074180000}"/>
    <cellStyle name="Normal 5 2 10 5 2 2" xfId="9131" xr:uid="{00000000-0005-0000-0000-000075180000}"/>
    <cellStyle name="Normal 5 2 10 5 3" xfId="6109" xr:uid="{00000000-0005-0000-0000-000076180000}"/>
    <cellStyle name="Normal 5 2 10 6" xfId="2377" xr:uid="{00000000-0005-0000-0000-000077180000}"/>
    <cellStyle name="Normal 5 2 10 6 2" xfId="7607" xr:uid="{00000000-0005-0000-0000-000078180000}"/>
    <cellStyle name="Normal 5 2 10 7" xfId="5664" xr:uid="{00000000-0005-0000-0000-000079180000}"/>
    <cellStyle name="Normal 5 2 11" xfId="431" xr:uid="{00000000-0005-0000-0000-00007A180000}"/>
    <cellStyle name="Normal 5 2 11 2" xfId="432" xr:uid="{00000000-0005-0000-0000-00007B180000}"/>
    <cellStyle name="Normal 5 2 11 2 2" xfId="433" xr:uid="{00000000-0005-0000-0000-00007C180000}"/>
    <cellStyle name="Normal 5 2 11 2 2 2" xfId="2186" xr:uid="{00000000-0005-0000-0000-00007D180000}"/>
    <cellStyle name="Normal 5 2 11 2 2 2 2" xfId="5209" xr:uid="{00000000-0005-0000-0000-00007E180000}"/>
    <cellStyle name="Normal 5 2 11 2 2 2 2 2" xfId="10439" xr:uid="{00000000-0005-0000-0000-00007F180000}"/>
    <cellStyle name="Normal 5 2 11 2 2 2 3" xfId="3685" xr:uid="{00000000-0005-0000-0000-000080180000}"/>
    <cellStyle name="Normal 5 2 11 2 2 2 3 2" xfId="8915" xr:uid="{00000000-0005-0000-0000-000081180000}"/>
    <cellStyle name="Normal 5 2 11 2 2 2 4" xfId="7417" xr:uid="{00000000-0005-0000-0000-000082180000}"/>
    <cellStyle name="Normal 5 2 11 2 2 3" xfId="1421" xr:uid="{00000000-0005-0000-0000-000083180000}"/>
    <cellStyle name="Normal 5 2 11 2 2 3 2" xfId="4444" xr:uid="{00000000-0005-0000-0000-000084180000}"/>
    <cellStyle name="Normal 5 2 11 2 2 3 2 2" xfId="9674" xr:uid="{00000000-0005-0000-0000-000085180000}"/>
    <cellStyle name="Normal 5 2 11 2 2 3 3" xfId="6652" xr:uid="{00000000-0005-0000-0000-000086180000}"/>
    <cellStyle name="Normal 5 2 11 2 2 4" xfId="2920" xr:uid="{00000000-0005-0000-0000-000087180000}"/>
    <cellStyle name="Normal 5 2 11 2 2 4 2" xfId="8150" xr:uid="{00000000-0005-0000-0000-000088180000}"/>
    <cellStyle name="Normal 5 2 11 2 2 5" xfId="5670" xr:uid="{00000000-0005-0000-0000-000089180000}"/>
    <cellStyle name="Normal 5 2 11 2 3" xfId="1832" xr:uid="{00000000-0005-0000-0000-00008A180000}"/>
    <cellStyle name="Normal 5 2 11 2 3 2" xfId="4855" xr:uid="{00000000-0005-0000-0000-00008B180000}"/>
    <cellStyle name="Normal 5 2 11 2 3 2 2" xfId="10085" xr:uid="{00000000-0005-0000-0000-00008C180000}"/>
    <cellStyle name="Normal 5 2 11 2 3 3" xfId="3331" xr:uid="{00000000-0005-0000-0000-00008D180000}"/>
    <cellStyle name="Normal 5 2 11 2 3 3 2" xfId="8561" xr:uid="{00000000-0005-0000-0000-00008E180000}"/>
    <cellStyle name="Normal 5 2 11 2 3 4" xfId="7063" xr:uid="{00000000-0005-0000-0000-00008F180000}"/>
    <cellStyle name="Normal 5 2 11 2 4" xfId="1067" xr:uid="{00000000-0005-0000-0000-000090180000}"/>
    <cellStyle name="Normal 5 2 11 2 4 2" xfId="4090" xr:uid="{00000000-0005-0000-0000-000091180000}"/>
    <cellStyle name="Normal 5 2 11 2 4 2 2" xfId="9320" xr:uid="{00000000-0005-0000-0000-000092180000}"/>
    <cellStyle name="Normal 5 2 11 2 4 3" xfId="6298" xr:uid="{00000000-0005-0000-0000-000093180000}"/>
    <cellStyle name="Normal 5 2 11 2 5" xfId="2566" xr:uid="{00000000-0005-0000-0000-000094180000}"/>
    <cellStyle name="Normal 5 2 11 2 5 2" xfId="7796" xr:uid="{00000000-0005-0000-0000-000095180000}"/>
    <cellStyle name="Normal 5 2 11 2 6" xfId="5669" xr:uid="{00000000-0005-0000-0000-000096180000}"/>
    <cellStyle name="Normal 5 2 11 3" xfId="434" xr:uid="{00000000-0005-0000-0000-000097180000}"/>
    <cellStyle name="Normal 5 2 11 3 2" xfId="2009" xr:uid="{00000000-0005-0000-0000-000098180000}"/>
    <cellStyle name="Normal 5 2 11 3 2 2" xfId="5032" xr:uid="{00000000-0005-0000-0000-000099180000}"/>
    <cellStyle name="Normal 5 2 11 3 2 2 2" xfId="10262" xr:uid="{00000000-0005-0000-0000-00009A180000}"/>
    <cellStyle name="Normal 5 2 11 3 2 3" xfId="3508" xr:uid="{00000000-0005-0000-0000-00009B180000}"/>
    <cellStyle name="Normal 5 2 11 3 2 3 2" xfId="8738" xr:uid="{00000000-0005-0000-0000-00009C180000}"/>
    <cellStyle name="Normal 5 2 11 3 2 4" xfId="7240" xr:uid="{00000000-0005-0000-0000-00009D180000}"/>
    <cellStyle name="Normal 5 2 11 3 3" xfId="1244" xr:uid="{00000000-0005-0000-0000-00009E180000}"/>
    <cellStyle name="Normal 5 2 11 3 3 2" xfId="4267" xr:uid="{00000000-0005-0000-0000-00009F180000}"/>
    <cellStyle name="Normal 5 2 11 3 3 2 2" xfId="9497" xr:uid="{00000000-0005-0000-0000-0000A0180000}"/>
    <cellStyle name="Normal 5 2 11 3 3 3" xfId="6475" xr:uid="{00000000-0005-0000-0000-0000A1180000}"/>
    <cellStyle name="Normal 5 2 11 3 4" xfId="2743" xr:uid="{00000000-0005-0000-0000-0000A2180000}"/>
    <cellStyle name="Normal 5 2 11 3 4 2" xfId="7973" xr:uid="{00000000-0005-0000-0000-0000A3180000}"/>
    <cellStyle name="Normal 5 2 11 3 5" xfId="5671" xr:uid="{00000000-0005-0000-0000-0000A4180000}"/>
    <cellStyle name="Normal 5 2 11 4" xfId="1655" xr:uid="{00000000-0005-0000-0000-0000A5180000}"/>
    <cellStyle name="Normal 5 2 11 4 2" xfId="4678" xr:uid="{00000000-0005-0000-0000-0000A6180000}"/>
    <cellStyle name="Normal 5 2 11 4 2 2" xfId="9908" xr:uid="{00000000-0005-0000-0000-0000A7180000}"/>
    <cellStyle name="Normal 5 2 11 4 3" xfId="3154" xr:uid="{00000000-0005-0000-0000-0000A8180000}"/>
    <cellStyle name="Normal 5 2 11 4 3 2" xfId="8384" xr:uid="{00000000-0005-0000-0000-0000A9180000}"/>
    <cellStyle name="Normal 5 2 11 4 4" xfId="6886" xr:uid="{00000000-0005-0000-0000-0000AA180000}"/>
    <cellStyle name="Normal 5 2 11 5" xfId="890" xr:uid="{00000000-0005-0000-0000-0000AB180000}"/>
    <cellStyle name="Normal 5 2 11 5 2" xfId="3913" xr:uid="{00000000-0005-0000-0000-0000AC180000}"/>
    <cellStyle name="Normal 5 2 11 5 2 2" xfId="9143" xr:uid="{00000000-0005-0000-0000-0000AD180000}"/>
    <cellStyle name="Normal 5 2 11 5 3" xfId="6121" xr:uid="{00000000-0005-0000-0000-0000AE180000}"/>
    <cellStyle name="Normal 5 2 11 6" xfId="2389" xr:uid="{00000000-0005-0000-0000-0000AF180000}"/>
    <cellStyle name="Normal 5 2 11 6 2" xfId="7619" xr:uid="{00000000-0005-0000-0000-0000B0180000}"/>
    <cellStyle name="Normal 5 2 11 7" xfId="5668" xr:uid="{00000000-0005-0000-0000-0000B1180000}"/>
    <cellStyle name="Normal 5 2 12" xfId="435" xr:uid="{00000000-0005-0000-0000-0000B2180000}"/>
    <cellStyle name="Normal 5 2 12 2" xfId="436" xr:uid="{00000000-0005-0000-0000-0000B3180000}"/>
    <cellStyle name="Normal 5 2 12 2 2" xfId="2021" xr:uid="{00000000-0005-0000-0000-0000B4180000}"/>
    <cellStyle name="Normal 5 2 12 2 2 2" xfId="5044" xr:uid="{00000000-0005-0000-0000-0000B5180000}"/>
    <cellStyle name="Normal 5 2 12 2 2 2 2" xfId="10274" xr:uid="{00000000-0005-0000-0000-0000B6180000}"/>
    <cellStyle name="Normal 5 2 12 2 2 3" xfId="3520" xr:uid="{00000000-0005-0000-0000-0000B7180000}"/>
    <cellStyle name="Normal 5 2 12 2 2 3 2" xfId="8750" xr:uid="{00000000-0005-0000-0000-0000B8180000}"/>
    <cellStyle name="Normal 5 2 12 2 2 4" xfId="7252" xr:uid="{00000000-0005-0000-0000-0000B9180000}"/>
    <cellStyle name="Normal 5 2 12 2 3" xfId="1256" xr:uid="{00000000-0005-0000-0000-0000BA180000}"/>
    <cellStyle name="Normal 5 2 12 2 3 2" xfId="4279" xr:uid="{00000000-0005-0000-0000-0000BB180000}"/>
    <cellStyle name="Normal 5 2 12 2 3 2 2" xfId="9509" xr:uid="{00000000-0005-0000-0000-0000BC180000}"/>
    <cellStyle name="Normal 5 2 12 2 3 3" xfId="6487" xr:uid="{00000000-0005-0000-0000-0000BD180000}"/>
    <cellStyle name="Normal 5 2 12 2 4" xfId="2755" xr:uid="{00000000-0005-0000-0000-0000BE180000}"/>
    <cellStyle name="Normal 5 2 12 2 4 2" xfId="7985" xr:uid="{00000000-0005-0000-0000-0000BF180000}"/>
    <cellStyle name="Normal 5 2 12 2 5" xfId="5673" xr:uid="{00000000-0005-0000-0000-0000C0180000}"/>
    <cellStyle name="Normal 5 2 12 3" xfId="1667" xr:uid="{00000000-0005-0000-0000-0000C1180000}"/>
    <cellStyle name="Normal 5 2 12 3 2" xfId="4690" xr:uid="{00000000-0005-0000-0000-0000C2180000}"/>
    <cellStyle name="Normal 5 2 12 3 2 2" xfId="9920" xr:uid="{00000000-0005-0000-0000-0000C3180000}"/>
    <cellStyle name="Normal 5 2 12 3 3" xfId="3166" xr:uid="{00000000-0005-0000-0000-0000C4180000}"/>
    <cellStyle name="Normal 5 2 12 3 3 2" xfId="8396" xr:uid="{00000000-0005-0000-0000-0000C5180000}"/>
    <cellStyle name="Normal 5 2 12 3 4" xfId="6898" xr:uid="{00000000-0005-0000-0000-0000C6180000}"/>
    <cellStyle name="Normal 5 2 12 4" xfId="902" xr:uid="{00000000-0005-0000-0000-0000C7180000}"/>
    <cellStyle name="Normal 5 2 12 4 2" xfId="3925" xr:uid="{00000000-0005-0000-0000-0000C8180000}"/>
    <cellStyle name="Normal 5 2 12 4 2 2" xfId="9155" xr:uid="{00000000-0005-0000-0000-0000C9180000}"/>
    <cellStyle name="Normal 5 2 12 4 3" xfId="6133" xr:uid="{00000000-0005-0000-0000-0000CA180000}"/>
    <cellStyle name="Normal 5 2 12 5" xfId="2401" xr:uid="{00000000-0005-0000-0000-0000CB180000}"/>
    <cellStyle name="Normal 5 2 12 5 2" xfId="7631" xr:uid="{00000000-0005-0000-0000-0000CC180000}"/>
    <cellStyle name="Normal 5 2 12 6" xfId="5672" xr:uid="{00000000-0005-0000-0000-0000CD180000}"/>
    <cellStyle name="Normal 5 2 13" xfId="437" xr:uid="{00000000-0005-0000-0000-0000CE180000}"/>
    <cellStyle name="Normal 5 2 13 2" xfId="1844" xr:uid="{00000000-0005-0000-0000-0000CF180000}"/>
    <cellStyle name="Normal 5 2 13 2 2" xfId="4867" xr:uid="{00000000-0005-0000-0000-0000D0180000}"/>
    <cellStyle name="Normal 5 2 13 2 2 2" xfId="10097" xr:uid="{00000000-0005-0000-0000-0000D1180000}"/>
    <cellStyle name="Normal 5 2 13 2 3" xfId="3343" xr:uid="{00000000-0005-0000-0000-0000D2180000}"/>
    <cellStyle name="Normal 5 2 13 2 3 2" xfId="8573" xr:uid="{00000000-0005-0000-0000-0000D3180000}"/>
    <cellStyle name="Normal 5 2 13 2 4" xfId="7075" xr:uid="{00000000-0005-0000-0000-0000D4180000}"/>
    <cellStyle name="Normal 5 2 13 3" xfId="1079" xr:uid="{00000000-0005-0000-0000-0000D5180000}"/>
    <cellStyle name="Normal 5 2 13 3 2" xfId="4102" xr:uid="{00000000-0005-0000-0000-0000D6180000}"/>
    <cellStyle name="Normal 5 2 13 3 2 2" xfId="9332" xr:uid="{00000000-0005-0000-0000-0000D7180000}"/>
    <cellStyle name="Normal 5 2 13 3 3" xfId="6310" xr:uid="{00000000-0005-0000-0000-0000D8180000}"/>
    <cellStyle name="Normal 5 2 13 4" xfId="2578" xr:uid="{00000000-0005-0000-0000-0000D9180000}"/>
    <cellStyle name="Normal 5 2 13 4 2" xfId="7808" xr:uid="{00000000-0005-0000-0000-0000DA180000}"/>
    <cellStyle name="Normal 5 2 13 5" xfId="5674" xr:uid="{00000000-0005-0000-0000-0000DB180000}"/>
    <cellStyle name="Normal 5 2 14" xfId="1489" xr:uid="{00000000-0005-0000-0000-0000DC180000}"/>
    <cellStyle name="Normal 5 2 14 2" xfId="4512" xr:uid="{00000000-0005-0000-0000-0000DD180000}"/>
    <cellStyle name="Normal 5 2 14 2 2" xfId="9742" xr:uid="{00000000-0005-0000-0000-0000DE180000}"/>
    <cellStyle name="Normal 5 2 14 3" xfId="2988" xr:uid="{00000000-0005-0000-0000-0000DF180000}"/>
    <cellStyle name="Normal 5 2 14 3 2" xfId="8218" xr:uid="{00000000-0005-0000-0000-0000E0180000}"/>
    <cellStyle name="Normal 5 2 14 4" xfId="6720" xr:uid="{00000000-0005-0000-0000-0000E1180000}"/>
    <cellStyle name="Normal 5 2 15" xfId="1431" xr:uid="{00000000-0005-0000-0000-0000E2180000}"/>
    <cellStyle name="Normal 5 2 15 2" xfId="4454" xr:uid="{00000000-0005-0000-0000-0000E3180000}"/>
    <cellStyle name="Normal 5 2 15 2 2" xfId="9684" xr:uid="{00000000-0005-0000-0000-0000E4180000}"/>
    <cellStyle name="Normal 5 2 15 3" xfId="2930" xr:uid="{00000000-0005-0000-0000-0000E5180000}"/>
    <cellStyle name="Normal 5 2 15 3 2" xfId="8160" xr:uid="{00000000-0005-0000-0000-0000E6180000}"/>
    <cellStyle name="Normal 5 2 15 4" xfId="6662" xr:uid="{00000000-0005-0000-0000-0000E7180000}"/>
    <cellStyle name="Normal 5 2 16" xfId="2198" xr:uid="{00000000-0005-0000-0000-0000E8180000}"/>
    <cellStyle name="Normal 5 2 16 2" xfId="5221" xr:uid="{00000000-0005-0000-0000-0000E9180000}"/>
    <cellStyle name="Normal 5 2 16 2 2" xfId="10451" xr:uid="{00000000-0005-0000-0000-0000EA180000}"/>
    <cellStyle name="Normal 5 2 16 3" xfId="3697" xr:uid="{00000000-0005-0000-0000-0000EB180000}"/>
    <cellStyle name="Normal 5 2 16 3 2" xfId="8927" xr:uid="{00000000-0005-0000-0000-0000EC180000}"/>
    <cellStyle name="Normal 5 2 16 4" xfId="7429" xr:uid="{00000000-0005-0000-0000-0000ED180000}"/>
    <cellStyle name="Normal 5 2 17" xfId="2212" xr:uid="{00000000-0005-0000-0000-0000EE180000}"/>
    <cellStyle name="Normal 5 2 17 2" xfId="5234" xr:uid="{00000000-0005-0000-0000-0000EF180000}"/>
    <cellStyle name="Normal 5 2 17 2 2" xfId="10464" xr:uid="{00000000-0005-0000-0000-0000F0180000}"/>
    <cellStyle name="Normal 5 2 17 3" xfId="3710" xr:uid="{00000000-0005-0000-0000-0000F1180000}"/>
    <cellStyle name="Normal 5 2 17 3 2" xfId="8940" xr:uid="{00000000-0005-0000-0000-0000F2180000}"/>
    <cellStyle name="Normal 5 2 17 4" xfId="7442" xr:uid="{00000000-0005-0000-0000-0000F3180000}"/>
    <cellStyle name="Normal 5 2 18" xfId="724" xr:uid="{00000000-0005-0000-0000-0000F4180000}"/>
    <cellStyle name="Normal 5 2 18 2" xfId="3723" xr:uid="{00000000-0005-0000-0000-0000F5180000}"/>
    <cellStyle name="Normal 5 2 18 2 2" xfId="8953" xr:uid="{00000000-0005-0000-0000-0000F6180000}"/>
    <cellStyle name="Normal 5 2 18 3" xfId="5955" xr:uid="{00000000-0005-0000-0000-0000F7180000}"/>
    <cellStyle name="Normal 5 2 19" xfId="3736" xr:uid="{00000000-0005-0000-0000-0000F8180000}"/>
    <cellStyle name="Normal 5 2 19 2" xfId="8966" xr:uid="{00000000-0005-0000-0000-0000F9180000}"/>
    <cellStyle name="Normal 5 2 2" xfId="438" xr:uid="{00000000-0005-0000-0000-0000FA180000}"/>
    <cellStyle name="Normal 5 2 2 2" xfId="439" xr:uid="{00000000-0005-0000-0000-0000FB180000}"/>
    <cellStyle name="Normal 5 2 2 2 2" xfId="440" xr:uid="{00000000-0005-0000-0000-0000FC180000}"/>
    <cellStyle name="Normal 5 2 2 2 2 2" xfId="441" xr:uid="{00000000-0005-0000-0000-0000FD180000}"/>
    <cellStyle name="Normal 5 2 2 2 2 2 2" xfId="2115" xr:uid="{00000000-0005-0000-0000-0000FE180000}"/>
    <cellStyle name="Normal 5 2 2 2 2 2 2 2" xfId="5138" xr:uid="{00000000-0005-0000-0000-0000FF180000}"/>
    <cellStyle name="Normal 5 2 2 2 2 2 2 2 2" xfId="10368" xr:uid="{00000000-0005-0000-0000-000000190000}"/>
    <cellStyle name="Normal 5 2 2 2 2 2 2 3" xfId="3614" xr:uid="{00000000-0005-0000-0000-000001190000}"/>
    <cellStyle name="Normal 5 2 2 2 2 2 2 3 2" xfId="8844" xr:uid="{00000000-0005-0000-0000-000002190000}"/>
    <cellStyle name="Normal 5 2 2 2 2 2 2 4" xfId="7346" xr:uid="{00000000-0005-0000-0000-000003190000}"/>
    <cellStyle name="Normal 5 2 2 2 2 2 3" xfId="1350" xr:uid="{00000000-0005-0000-0000-000004190000}"/>
    <cellStyle name="Normal 5 2 2 2 2 2 3 2" xfId="4373" xr:uid="{00000000-0005-0000-0000-000005190000}"/>
    <cellStyle name="Normal 5 2 2 2 2 2 3 2 2" xfId="9603" xr:uid="{00000000-0005-0000-0000-000006190000}"/>
    <cellStyle name="Normal 5 2 2 2 2 2 3 3" xfId="6581" xr:uid="{00000000-0005-0000-0000-000007190000}"/>
    <cellStyle name="Normal 5 2 2 2 2 2 4" xfId="2849" xr:uid="{00000000-0005-0000-0000-000008190000}"/>
    <cellStyle name="Normal 5 2 2 2 2 2 4 2" xfId="8079" xr:uid="{00000000-0005-0000-0000-000009190000}"/>
    <cellStyle name="Normal 5 2 2 2 2 2 5" xfId="5678" xr:uid="{00000000-0005-0000-0000-00000A190000}"/>
    <cellStyle name="Normal 5 2 2 2 2 3" xfId="1761" xr:uid="{00000000-0005-0000-0000-00000B190000}"/>
    <cellStyle name="Normal 5 2 2 2 2 3 2" xfId="4784" xr:uid="{00000000-0005-0000-0000-00000C190000}"/>
    <cellStyle name="Normal 5 2 2 2 2 3 2 2" xfId="10014" xr:uid="{00000000-0005-0000-0000-00000D190000}"/>
    <cellStyle name="Normal 5 2 2 2 2 3 3" xfId="3260" xr:uid="{00000000-0005-0000-0000-00000E190000}"/>
    <cellStyle name="Normal 5 2 2 2 2 3 3 2" xfId="8490" xr:uid="{00000000-0005-0000-0000-00000F190000}"/>
    <cellStyle name="Normal 5 2 2 2 2 3 4" xfId="6992" xr:uid="{00000000-0005-0000-0000-000010190000}"/>
    <cellStyle name="Normal 5 2 2 2 2 4" xfId="996" xr:uid="{00000000-0005-0000-0000-000011190000}"/>
    <cellStyle name="Normal 5 2 2 2 2 4 2" xfId="4019" xr:uid="{00000000-0005-0000-0000-000012190000}"/>
    <cellStyle name="Normal 5 2 2 2 2 4 2 2" xfId="9249" xr:uid="{00000000-0005-0000-0000-000013190000}"/>
    <cellStyle name="Normal 5 2 2 2 2 4 3" xfId="6227" xr:uid="{00000000-0005-0000-0000-000014190000}"/>
    <cellStyle name="Normal 5 2 2 2 2 5" xfId="2495" xr:uid="{00000000-0005-0000-0000-000015190000}"/>
    <cellStyle name="Normal 5 2 2 2 2 5 2" xfId="7725" xr:uid="{00000000-0005-0000-0000-000016190000}"/>
    <cellStyle name="Normal 5 2 2 2 2 6" xfId="5677" xr:uid="{00000000-0005-0000-0000-000017190000}"/>
    <cellStyle name="Normal 5 2 2 2 3" xfId="442" xr:uid="{00000000-0005-0000-0000-000018190000}"/>
    <cellStyle name="Normal 5 2 2 2 3 2" xfId="1938" xr:uid="{00000000-0005-0000-0000-000019190000}"/>
    <cellStyle name="Normal 5 2 2 2 3 2 2" xfId="4961" xr:uid="{00000000-0005-0000-0000-00001A190000}"/>
    <cellStyle name="Normal 5 2 2 2 3 2 2 2" xfId="10191" xr:uid="{00000000-0005-0000-0000-00001B190000}"/>
    <cellStyle name="Normal 5 2 2 2 3 2 3" xfId="3437" xr:uid="{00000000-0005-0000-0000-00001C190000}"/>
    <cellStyle name="Normal 5 2 2 2 3 2 3 2" xfId="8667" xr:uid="{00000000-0005-0000-0000-00001D190000}"/>
    <cellStyle name="Normal 5 2 2 2 3 2 4" xfId="7169" xr:uid="{00000000-0005-0000-0000-00001E190000}"/>
    <cellStyle name="Normal 5 2 2 2 3 3" xfId="1173" xr:uid="{00000000-0005-0000-0000-00001F190000}"/>
    <cellStyle name="Normal 5 2 2 2 3 3 2" xfId="4196" xr:uid="{00000000-0005-0000-0000-000020190000}"/>
    <cellStyle name="Normal 5 2 2 2 3 3 2 2" xfId="9426" xr:uid="{00000000-0005-0000-0000-000021190000}"/>
    <cellStyle name="Normal 5 2 2 2 3 3 3" xfId="6404" xr:uid="{00000000-0005-0000-0000-000022190000}"/>
    <cellStyle name="Normal 5 2 2 2 3 4" xfId="2672" xr:uid="{00000000-0005-0000-0000-000023190000}"/>
    <cellStyle name="Normal 5 2 2 2 3 4 2" xfId="7902" xr:uid="{00000000-0005-0000-0000-000024190000}"/>
    <cellStyle name="Normal 5 2 2 2 3 5" xfId="5679" xr:uid="{00000000-0005-0000-0000-000025190000}"/>
    <cellStyle name="Normal 5 2 2 2 4" xfId="1584" xr:uid="{00000000-0005-0000-0000-000026190000}"/>
    <cellStyle name="Normal 5 2 2 2 4 2" xfId="4607" xr:uid="{00000000-0005-0000-0000-000027190000}"/>
    <cellStyle name="Normal 5 2 2 2 4 2 2" xfId="9837" xr:uid="{00000000-0005-0000-0000-000028190000}"/>
    <cellStyle name="Normal 5 2 2 2 4 3" xfId="3083" xr:uid="{00000000-0005-0000-0000-000029190000}"/>
    <cellStyle name="Normal 5 2 2 2 4 3 2" xfId="8313" xr:uid="{00000000-0005-0000-0000-00002A190000}"/>
    <cellStyle name="Normal 5 2 2 2 4 4" xfId="6815" xr:uid="{00000000-0005-0000-0000-00002B190000}"/>
    <cellStyle name="Normal 5 2 2 2 5" xfId="819" xr:uid="{00000000-0005-0000-0000-00002C190000}"/>
    <cellStyle name="Normal 5 2 2 2 5 2" xfId="3842" xr:uid="{00000000-0005-0000-0000-00002D190000}"/>
    <cellStyle name="Normal 5 2 2 2 5 2 2" xfId="9072" xr:uid="{00000000-0005-0000-0000-00002E190000}"/>
    <cellStyle name="Normal 5 2 2 2 5 3" xfId="6050" xr:uid="{00000000-0005-0000-0000-00002F190000}"/>
    <cellStyle name="Normal 5 2 2 2 6" xfId="2318" xr:uid="{00000000-0005-0000-0000-000030190000}"/>
    <cellStyle name="Normal 5 2 2 2 6 2" xfId="7548" xr:uid="{00000000-0005-0000-0000-000031190000}"/>
    <cellStyle name="Normal 5 2 2 2 7" xfId="5676" xr:uid="{00000000-0005-0000-0000-000032190000}"/>
    <cellStyle name="Normal 5 2 2 3" xfId="443" xr:uid="{00000000-0005-0000-0000-000033190000}"/>
    <cellStyle name="Normal 5 2 2 3 2" xfId="444" xr:uid="{00000000-0005-0000-0000-000034190000}"/>
    <cellStyle name="Normal 5 2 2 3 2 2" xfId="2033" xr:uid="{00000000-0005-0000-0000-000035190000}"/>
    <cellStyle name="Normal 5 2 2 3 2 2 2" xfId="5056" xr:uid="{00000000-0005-0000-0000-000036190000}"/>
    <cellStyle name="Normal 5 2 2 3 2 2 2 2" xfId="10286" xr:uid="{00000000-0005-0000-0000-000037190000}"/>
    <cellStyle name="Normal 5 2 2 3 2 2 3" xfId="3532" xr:uid="{00000000-0005-0000-0000-000038190000}"/>
    <cellStyle name="Normal 5 2 2 3 2 2 3 2" xfId="8762" xr:uid="{00000000-0005-0000-0000-000039190000}"/>
    <cellStyle name="Normal 5 2 2 3 2 2 4" xfId="7264" xr:uid="{00000000-0005-0000-0000-00003A190000}"/>
    <cellStyle name="Normal 5 2 2 3 2 3" xfId="1268" xr:uid="{00000000-0005-0000-0000-00003B190000}"/>
    <cellStyle name="Normal 5 2 2 3 2 3 2" xfId="4291" xr:uid="{00000000-0005-0000-0000-00003C190000}"/>
    <cellStyle name="Normal 5 2 2 3 2 3 2 2" xfId="9521" xr:uid="{00000000-0005-0000-0000-00003D190000}"/>
    <cellStyle name="Normal 5 2 2 3 2 3 3" xfId="6499" xr:uid="{00000000-0005-0000-0000-00003E190000}"/>
    <cellStyle name="Normal 5 2 2 3 2 4" xfId="2767" xr:uid="{00000000-0005-0000-0000-00003F190000}"/>
    <cellStyle name="Normal 5 2 2 3 2 4 2" xfId="7997" xr:uid="{00000000-0005-0000-0000-000040190000}"/>
    <cellStyle name="Normal 5 2 2 3 2 5" xfId="5681" xr:uid="{00000000-0005-0000-0000-000041190000}"/>
    <cellStyle name="Normal 5 2 2 3 3" xfId="1679" xr:uid="{00000000-0005-0000-0000-000042190000}"/>
    <cellStyle name="Normal 5 2 2 3 3 2" xfId="4702" xr:uid="{00000000-0005-0000-0000-000043190000}"/>
    <cellStyle name="Normal 5 2 2 3 3 2 2" xfId="9932" xr:uid="{00000000-0005-0000-0000-000044190000}"/>
    <cellStyle name="Normal 5 2 2 3 3 3" xfId="3178" xr:uid="{00000000-0005-0000-0000-000045190000}"/>
    <cellStyle name="Normal 5 2 2 3 3 3 2" xfId="8408" xr:uid="{00000000-0005-0000-0000-000046190000}"/>
    <cellStyle name="Normal 5 2 2 3 3 4" xfId="6910" xr:uid="{00000000-0005-0000-0000-000047190000}"/>
    <cellStyle name="Normal 5 2 2 3 4" xfId="914" xr:uid="{00000000-0005-0000-0000-000048190000}"/>
    <cellStyle name="Normal 5 2 2 3 4 2" xfId="3937" xr:uid="{00000000-0005-0000-0000-000049190000}"/>
    <cellStyle name="Normal 5 2 2 3 4 2 2" xfId="9167" xr:uid="{00000000-0005-0000-0000-00004A190000}"/>
    <cellStyle name="Normal 5 2 2 3 4 3" xfId="6145" xr:uid="{00000000-0005-0000-0000-00004B190000}"/>
    <cellStyle name="Normal 5 2 2 3 5" xfId="2413" xr:uid="{00000000-0005-0000-0000-00004C190000}"/>
    <cellStyle name="Normal 5 2 2 3 5 2" xfId="7643" xr:uid="{00000000-0005-0000-0000-00004D190000}"/>
    <cellStyle name="Normal 5 2 2 3 6" xfId="5680" xr:uid="{00000000-0005-0000-0000-00004E190000}"/>
    <cellStyle name="Normal 5 2 2 4" xfId="445" xr:uid="{00000000-0005-0000-0000-00004F190000}"/>
    <cellStyle name="Normal 5 2 2 4 2" xfId="1856" xr:uid="{00000000-0005-0000-0000-000050190000}"/>
    <cellStyle name="Normal 5 2 2 4 2 2" xfId="4879" xr:uid="{00000000-0005-0000-0000-000051190000}"/>
    <cellStyle name="Normal 5 2 2 4 2 2 2" xfId="10109" xr:uid="{00000000-0005-0000-0000-000052190000}"/>
    <cellStyle name="Normal 5 2 2 4 2 3" xfId="3355" xr:uid="{00000000-0005-0000-0000-000053190000}"/>
    <cellStyle name="Normal 5 2 2 4 2 3 2" xfId="8585" xr:uid="{00000000-0005-0000-0000-000054190000}"/>
    <cellStyle name="Normal 5 2 2 4 2 4" xfId="7087" xr:uid="{00000000-0005-0000-0000-000055190000}"/>
    <cellStyle name="Normal 5 2 2 4 3" xfId="1091" xr:uid="{00000000-0005-0000-0000-000056190000}"/>
    <cellStyle name="Normal 5 2 2 4 3 2" xfId="4114" xr:uid="{00000000-0005-0000-0000-000057190000}"/>
    <cellStyle name="Normal 5 2 2 4 3 2 2" xfId="9344" xr:uid="{00000000-0005-0000-0000-000058190000}"/>
    <cellStyle name="Normal 5 2 2 4 3 3" xfId="6322" xr:uid="{00000000-0005-0000-0000-000059190000}"/>
    <cellStyle name="Normal 5 2 2 4 4" xfId="2590" xr:uid="{00000000-0005-0000-0000-00005A190000}"/>
    <cellStyle name="Normal 5 2 2 4 4 2" xfId="7820" xr:uid="{00000000-0005-0000-0000-00005B190000}"/>
    <cellStyle name="Normal 5 2 2 4 5" xfId="5682" xr:uid="{00000000-0005-0000-0000-00005C190000}"/>
    <cellStyle name="Normal 5 2 2 5" xfId="1502" xr:uid="{00000000-0005-0000-0000-00005D190000}"/>
    <cellStyle name="Normal 5 2 2 5 2" xfId="4525" xr:uid="{00000000-0005-0000-0000-00005E190000}"/>
    <cellStyle name="Normal 5 2 2 5 2 2" xfId="9755" xr:uid="{00000000-0005-0000-0000-00005F190000}"/>
    <cellStyle name="Normal 5 2 2 5 3" xfId="3001" xr:uid="{00000000-0005-0000-0000-000060190000}"/>
    <cellStyle name="Normal 5 2 2 5 3 2" xfId="8231" xr:uid="{00000000-0005-0000-0000-000061190000}"/>
    <cellStyle name="Normal 5 2 2 5 4" xfId="6733" xr:uid="{00000000-0005-0000-0000-000062190000}"/>
    <cellStyle name="Normal 5 2 2 6" xfId="1444" xr:uid="{00000000-0005-0000-0000-000063190000}"/>
    <cellStyle name="Normal 5 2 2 6 2" xfId="4467" xr:uid="{00000000-0005-0000-0000-000064190000}"/>
    <cellStyle name="Normal 5 2 2 6 2 2" xfId="9697" xr:uid="{00000000-0005-0000-0000-000065190000}"/>
    <cellStyle name="Normal 5 2 2 6 3" xfId="2943" xr:uid="{00000000-0005-0000-0000-000066190000}"/>
    <cellStyle name="Normal 5 2 2 6 3 2" xfId="8173" xr:uid="{00000000-0005-0000-0000-000067190000}"/>
    <cellStyle name="Normal 5 2 2 6 4" xfId="6675" xr:uid="{00000000-0005-0000-0000-000068190000}"/>
    <cellStyle name="Normal 5 2 2 7" xfId="737" xr:uid="{00000000-0005-0000-0000-000069190000}"/>
    <cellStyle name="Normal 5 2 2 7 2" xfId="3760" xr:uid="{00000000-0005-0000-0000-00006A190000}"/>
    <cellStyle name="Normal 5 2 2 7 2 2" xfId="8990" xr:uid="{00000000-0005-0000-0000-00006B190000}"/>
    <cellStyle name="Normal 5 2 2 7 3" xfId="5968" xr:uid="{00000000-0005-0000-0000-00006C190000}"/>
    <cellStyle name="Normal 5 2 2 8" xfId="2236" xr:uid="{00000000-0005-0000-0000-00006D190000}"/>
    <cellStyle name="Normal 5 2 2 8 2" xfId="7466" xr:uid="{00000000-0005-0000-0000-00006E190000}"/>
    <cellStyle name="Normal 5 2 2 9" xfId="5675" xr:uid="{00000000-0005-0000-0000-00006F190000}"/>
    <cellStyle name="Normal 5 2 20" xfId="3747" xr:uid="{00000000-0005-0000-0000-000070190000}"/>
    <cellStyle name="Normal 5 2 20 2" xfId="8977" xr:uid="{00000000-0005-0000-0000-000071190000}"/>
    <cellStyle name="Normal 5 2 21" xfId="2223" xr:uid="{00000000-0005-0000-0000-000072190000}"/>
    <cellStyle name="Normal 5 2 21 2" xfId="7453" xr:uid="{00000000-0005-0000-0000-000073190000}"/>
    <cellStyle name="Normal 5 2 22" xfId="5663" xr:uid="{00000000-0005-0000-0000-000074190000}"/>
    <cellStyle name="Normal 5 2 3" xfId="446" xr:uid="{00000000-0005-0000-0000-000075190000}"/>
    <cellStyle name="Normal 5 2 3 2" xfId="447" xr:uid="{00000000-0005-0000-0000-000076190000}"/>
    <cellStyle name="Normal 5 2 3 2 2" xfId="448" xr:uid="{00000000-0005-0000-0000-000077190000}"/>
    <cellStyle name="Normal 5 2 3 2 2 2" xfId="449" xr:uid="{00000000-0005-0000-0000-000078190000}"/>
    <cellStyle name="Normal 5 2 3 2 2 2 2" xfId="2127" xr:uid="{00000000-0005-0000-0000-000079190000}"/>
    <cellStyle name="Normal 5 2 3 2 2 2 2 2" xfId="5150" xr:uid="{00000000-0005-0000-0000-00007A190000}"/>
    <cellStyle name="Normal 5 2 3 2 2 2 2 2 2" xfId="10380" xr:uid="{00000000-0005-0000-0000-00007B190000}"/>
    <cellStyle name="Normal 5 2 3 2 2 2 2 3" xfId="3626" xr:uid="{00000000-0005-0000-0000-00007C190000}"/>
    <cellStyle name="Normal 5 2 3 2 2 2 2 3 2" xfId="8856" xr:uid="{00000000-0005-0000-0000-00007D190000}"/>
    <cellStyle name="Normal 5 2 3 2 2 2 2 4" xfId="7358" xr:uid="{00000000-0005-0000-0000-00007E190000}"/>
    <cellStyle name="Normal 5 2 3 2 2 2 3" xfId="1362" xr:uid="{00000000-0005-0000-0000-00007F190000}"/>
    <cellStyle name="Normal 5 2 3 2 2 2 3 2" xfId="4385" xr:uid="{00000000-0005-0000-0000-000080190000}"/>
    <cellStyle name="Normal 5 2 3 2 2 2 3 2 2" xfId="9615" xr:uid="{00000000-0005-0000-0000-000081190000}"/>
    <cellStyle name="Normal 5 2 3 2 2 2 3 3" xfId="6593" xr:uid="{00000000-0005-0000-0000-000082190000}"/>
    <cellStyle name="Normal 5 2 3 2 2 2 4" xfId="2861" xr:uid="{00000000-0005-0000-0000-000083190000}"/>
    <cellStyle name="Normal 5 2 3 2 2 2 4 2" xfId="8091" xr:uid="{00000000-0005-0000-0000-000084190000}"/>
    <cellStyle name="Normal 5 2 3 2 2 2 5" xfId="5686" xr:uid="{00000000-0005-0000-0000-000085190000}"/>
    <cellStyle name="Normal 5 2 3 2 2 3" xfId="1773" xr:uid="{00000000-0005-0000-0000-000086190000}"/>
    <cellStyle name="Normal 5 2 3 2 2 3 2" xfId="4796" xr:uid="{00000000-0005-0000-0000-000087190000}"/>
    <cellStyle name="Normal 5 2 3 2 2 3 2 2" xfId="10026" xr:uid="{00000000-0005-0000-0000-000088190000}"/>
    <cellStyle name="Normal 5 2 3 2 2 3 3" xfId="3272" xr:uid="{00000000-0005-0000-0000-000089190000}"/>
    <cellStyle name="Normal 5 2 3 2 2 3 3 2" xfId="8502" xr:uid="{00000000-0005-0000-0000-00008A190000}"/>
    <cellStyle name="Normal 5 2 3 2 2 3 4" xfId="7004" xr:uid="{00000000-0005-0000-0000-00008B190000}"/>
    <cellStyle name="Normal 5 2 3 2 2 4" xfId="1008" xr:uid="{00000000-0005-0000-0000-00008C190000}"/>
    <cellStyle name="Normal 5 2 3 2 2 4 2" xfId="4031" xr:uid="{00000000-0005-0000-0000-00008D190000}"/>
    <cellStyle name="Normal 5 2 3 2 2 4 2 2" xfId="9261" xr:uid="{00000000-0005-0000-0000-00008E190000}"/>
    <cellStyle name="Normal 5 2 3 2 2 4 3" xfId="6239" xr:uid="{00000000-0005-0000-0000-00008F190000}"/>
    <cellStyle name="Normal 5 2 3 2 2 5" xfId="2507" xr:uid="{00000000-0005-0000-0000-000090190000}"/>
    <cellStyle name="Normal 5 2 3 2 2 5 2" xfId="7737" xr:uid="{00000000-0005-0000-0000-000091190000}"/>
    <cellStyle name="Normal 5 2 3 2 2 6" xfId="5685" xr:uid="{00000000-0005-0000-0000-000092190000}"/>
    <cellStyle name="Normal 5 2 3 2 3" xfId="450" xr:uid="{00000000-0005-0000-0000-000093190000}"/>
    <cellStyle name="Normal 5 2 3 2 3 2" xfId="1950" xr:uid="{00000000-0005-0000-0000-000094190000}"/>
    <cellStyle name="Normal 5 2 3 2 3 2 2" xfId="4973" xr:uid="{00000000-0005-0000-0000-000095190000}"/>
    <cellStyle name="Normal 5 2 3 2 3 2 2 2" xfId="10203" xr:uid="{00000000-0005-0000-0000-000096190000}"/>
    <cellStyle name="Normal 5 2 3 2 3 2 3" xfId="3449" xr:uid="{00000000-0005-0000-0000-000097190000}"/>
    <cellStyle name="Normal 5 2 3 2 3 2 3 2" xfId="8679" xr:uid="{00000000-0005-0000-0000-000098190000}"/>
    <cellStyle name="Normal 5 2 3 2 3 2 4" xfId="7181" xr:uid="{00000000-0005-0000-0000-000099190000}"/>
    <cellStyle name="Normal 5 2 3 2 3 3" xfId="1185" xr:uid="{00000000-0005-0000-0000-00009A190000}"/>
    <cellStyle name="Normal 5 2 3 2 3 3 2" xfId="4208" xr:uid="{00000000-0005-0000-0000-00009B190000}"/>
    <cellStyle name="Normal 5 2 3 2 3 3 2 2" xfId="9438" xr:uid="{00000000-0005-0000-0000-00009C190000}"/>
    <cellStyle name="Normal 5 2 3 2 3 3 3" xfId="6416" xr:uid="{00000000-0005-0000-0000-00009D190000}"/>
    <cellStyle name="Normal 5 2 3 2 3 4" xfId="2684" xr:uid="{00000000-0005-0000-0000-00009E190000}"/>
    <cellStyle name="Normal 5 2 3 2 3 4 2" xfId="7914" xr:uid="{00000000-0005-0000-0000-00009F190000}"/>
    <cellStyle name="Normal 5 2 3 2 3 5" xfId="5687" xr:uid="{00000000-0005-0000-0000-0000A0190000}"/>
    <cellStyle name="Normal 5 2 3 2 4" xfId="1596" xr:uid="{00000000-0005-0000-0000-0000A1190000}"/>
    <cellStyle name="Normal 5 2 3 2 4 2" xfId="4619" xr:uid="{00000000-0005-0000-0000-0000A2190000}"/>
    <cellStyle name="Normal 5 2 3 2 4 2 2" xfId="9849" xr:uid="{00000000-0005-0000-0000-0000A3190000}"/>
    <cellStyle name="Normal 5 2 3 2 4 3" xfId="3095" xr:uid="{00000000-0005-0000-0000-0000A4190000}"/>
    <cellStyle name="Normal 5 2 3 2 4 3 2" xfId="8325" xr:uid="{00000000-0005-0000-0000-0000A5190000}"/>
    <cellStyle name="Normal 5 2 3 2 4 4" xfId="6827" xr:uid="{00000000-0005-0000-0000-0000A6190000}"/>
    <cellStyle name="Normal 5 2 3 2 5" xfId="831" xr:uid="{00000000-0005-0000-0000-0000A7190000}"/>
    <cellStyle name="Normal 5 2 3 2 5 2" xfId="3854" xr:uid="{00000000-0005-0000-0000-0000A8190000}"/>
    <cellStyle name="Normal 5 2 3 2 5 2 2" xfId="9084" xr:uid="{00000000-0005-0000-0000-0000A9190000}"/>
    <cellStyle name="Normal 5 2 3 2 5 3" xfId="6062" xr:uid="{00000000-0005-0000-0000-0000AA190000}"/>
    <cellStyle name="Normal 5 2 3 2 6" xfId="2330" xr:uid="{00000000-0005-0000-0000-0000AB190000}"/>
    <cellStyle name="Normal 5 2 3 2 6 2" xfId="7560" xr:uid="{00000000-0005-0000-0000-0000AC190000}"/>
    <cellStyle name="Normal 5 2 3 2 7" xfId="5684" xr:uid="{00000000-0005-0000-0000-0000AD190000}"/>
    <cellStyle name="Normal 5 2 3 3" xfId="451" xr:uid="{00000000-0005-0000-0000-0000AE190000}"/>
    <cellStyle name="Normal 5 2 3 3 2" xfId="452" xr:uid="{00000000-0005-0000-0000-0000AF190000}"/>
    <cellStyle name="Normal 5 2 3 3 2 2" xfId="2045" xr:uid="{00000000-0005-0000-0000-0000B0190000}"/>
    <cellStyle name="Normal 5 2 3 3 2 2 2" xfId="5068" xr:uid="{00000000-0005-0000-0000-0000B1190000}"/>
    <cellStyle name="Normal 5 2 3 3 2 2 2 2" xfId="10298" xr:uid="{00000000-0005-0000-0000-0000B2190000}"/>
    <cellStyle name="Normal 5 2 3 3 2 2 3" xfId="3544" xr:uid="{00000000-0005-0000-0000-0000B3190000}"/>
    <cellStyle name="Normal 5 2 3 3 2 2 3 2" xfId="8774" xr:uid="{00000000-0005-0000-0000-0000B4190000}"/>
    <cellStyle name="Normal 5 2 3 3 2 2 4" xfId="7276" xr:uid="{00000000-0005-0000-0000-0000B5190000}"/>
    <cellStyle name="Normal 5 2 3 3 2 3" xfId="1280" xr:uid="{00000000-0005-0000-0000-0000B6190000}"/>
    <cellStyle name="Normal 5 2 3 3 2 3 2" xfId="4303" xr:uid="{00000000-0005-0000-0000-0000B7190000}"/>
    <cellStyle name="Normal 5 2 3 3 2 3 2 2" xfId="9533" xr:uid="{00000000-0005-0000-0000-0000B8190000}"/>
    <cellStyle name="Normal 5 2 3 3 2 3 3" xfId="6511" xr:uid="{00000000-0005-0000-0000-0000B9190000}"/>
    <cellStyle name="Normal 5 2 3 3 2 4" xfId="2779" xr:uid="{00000000-0005-0000-0000-0000BA190000}"/>
    <cellStyle name="Normal 5 2 3 3 2 4 2" xfId="8009" xr:uid="{00000000-0005-0000-0000-0000BB190000}"/>
    <cellStyle name="Normal 5 2 3 3 2 5" xfId="5689" xr:uid="{00000000-0005-0000-0000-0000BC190000}"/>
    <cellStyle name="Normal 5 2 3 3 3" xfId="1691" xr:uid="{00000000-0005-0000-0000-0000BD190000}"/>
    <cellStyle name="Normal 5 2 3 3 3 2" xfId="4714" xr:uid="{00000000-0005-0000-0000-0000BE190000}"/>
    <cellStyle name="Normal 5 2 3 3 3 2 2" xfId="9944" xr:uid="{00000000-0005-0000-0000-0000BF190000}"/>
    <cellStyle name="Normal 5 2 3 3 3 3" xfId="3190" xr:uid="{00000000-0005-0000-0000-0000C0190000}"/>
    <cellStyle name="Normal 5 2 3 3 3 3 2" xfId="8420" xr:uid="{00000000-0005-0000-0000-0000C1190000}"/>
    <cellStyle name="Normal 5 2 3 3 3 4" xfId="6922" xr:uid="{00000000-0005-0000-0000-0000C2190000}"/>
    <cellStyle name="Normal 5 2 3 3 4" xfId="926" xr:uid="{00000000-0005-0000-0000-0000C3190000}"/>
    <cellStyle name="Normal 5 2 3 3 4 2" xfId="3949" xr:uid="{00000000-0005-0000-0000-0000C4190000}"/>
    <cellStyle name="Normal 5 2 3 3 4 2 2" xfId="9179" xr:uid="{00000000-0005-0000-0000-0000C5190000}"/>
    <cellStyle name="Normal 5 2 3 3 4 3" xfId="6157" xr:uid="{00000000-0005-0000-0000-0000C6190000}"/>
    <cellStyle name="Normal 5 2 3 3 5" xfId="2425" xr:uid="{00000000-0005-0000-0000-0000C7190000}"/>
    <cellStyle name="Normal 5 2 3 3 5 2" xfId="7655" xr:uid="{00000000-0005-0000-0000-0000C8190000}"/>
    <cellStyle name="Normal 5 2 3 3 6" xfId="5688" xr:uid="{00000000-0005-0000-0000-0000C9190000}"/>
    <cellStyle name="Normal 5 2 3 4" xfId="453" xr:uid="{00000000-0005-0000-0000-0000CA190000}"/>
    <cellStyle name="Normal 5 2 3 4 2" xfId="1868" xr:uid="{00000000-0005-0000-0000-0000CB190000}"/>
    <cellStyle name="Normal 5 2 3 4 2 2" xfId="4891" xr:uid="{00000000-0005-0000-0000-0000CC190000}"/>
    <cellStyle name="Normal 5 2 3 4 2 2 2" xfId="10121" xr:uid="{00000000-0005-0000-0000-0000CD190000}"/>
    <cellStyle name="Normal 5 2 3 4 2 3" xfId="3367" xr:uid="{00000000-0005-0000-0000-0000CE190000}"/>
    <cellStyle name="Normal 5 2 3 4 2 3 2" xfId="8597" xr:uid="{00000000-0005-0000-0000-0000CF190000}"/>
    <cellStyle name="Normal 5 2 3 4 2 4" xfId="7099" xr:uid="{00000000-0005-0000-0000-0000D0190000}"/>
    <cellStyle name="Normal 5 2 3 4 3" xfId="1103" xr:uid="{00000000-0005-0000-0000-0000D1190000}"/>
    <cellStyle name="Normal 5 2 3 4 3 2" xfId="4126" xr:uid="{00000000-0005-0000-0000-0000D2190000}"/>
    <cellStyle name="Normal 5 2 3 4 3 2 2" xfId="9356" xr:uid="{00000000-0005-0000-0000-0000D3190000}"/>
    <cellStyle name="Normal 5 2 3 4 3 3" xfId="6334" xr:uid="{00000000-0005-0000-0000-0000D4190000}"/>
    <cellStyle name="Normal 5 2 3 4 4" xfId="2602" xr:uid="{00000000-0005-0000-0000-0000D5190000}"/>
    <cellStyle name="Normal 5 2 3 4 4 2" xfId="7832" xr:uid="{00000000-0005-0000-0000-0000D6190000}"/>
    <cellStyle name="Normal 5 2 3 4 5" xfId="5690" xr:uid="{00000000-0005-0000-0000-0000D7190000}"/>
    <cellStyle name="Normal 5 2 3 5" xfId="1514" xr:uid="{00000000-0005-0000-0000-0000D8190000}"/>
    <cellStyle name="Normal 5 2 3 5 2" xfId="4537" xr:uid="{00000000-0005-0000-0000-0000D9190000}"/>
    <cellStyle name="Normal 5 2 3 5 2 2" xfId="9767" xr:uid="{00000000-0005-0000-0000-0000DA190000}"/>
    <cellStyle name="Normal 5 2 3 5 3" xfId="3013" xr:uid="{00000000-0005-0000-0000-0000DB190000}"/>
    <cellStyle name="Normal 5 2 3 5 3 2" xfId="8243" xr:uid="{00000000-0005-0000-0000-0000DC190000}"/>
    <cellStyle name="Normal 5 2 3 5 4" xfId="6745" xr:uid="{00000000-0005-0000-0000-0000DD190000}"/>
    <cellStyle name="Normal 5 2 3 6" xfId="1456" xr:uid="{00000000-0005-0000-0000-0000DE190000}"/>
    <cellStyle name="Normal 5 2 3 6 2" xfId="4479" xr:uid="{00000000-0005-0000-0000-0000DF190000}"/>
    <cellStyle name="Normal 5 2 3 6 2 2" xfId="9709" xr:uid="{00000000-0005-0000-0000-0000E0190000}"/>
    <cellStyle name="Normal 5 2 3 6 3" xfId="2955" xr:uid="{00000000-0005-0000-0000-0000E1190000}"/>
    <cellStyle name="Normal 5 2 3 6 3 2" xfId="8185" xr:uid="{00000000-0005-0000-0000-0000E2190000}"/>
    <cellStyle name="Normal 5 2 3 6 4" xfId="6687" xr:uid="{00000000-0005-0000-0000-0000E3190000}"/>
    <cellStyle name="Normal 5 2 3 7" xfId="749" xr:uid="{00000000-0005-0000-0000-0000E4190000}"/>
    <cellStyle name="Normal 5 2 3 7 2" xfId="3772" xr:uid="{00000000-0005-0000-0000-0000E5190000}"/>
    <cellStyle name="Normal 5 2 3 7 2 2" xfId="9002" xr:uid="{00000000-0005-0000-0000-0000E6190000}"/>
    <cellStyle name="Normal 5 2 3 7 3" xfId="5980" xr:uid="{00000000-0005-0000-0000-0000E7190000}"/>
    <cellStyle name="Normal 5 2 3 8" xfId="2248" xr:uid="{00000000-0005-0000-0000-0000E8190000}"/>
    <cellStyle name="Normal 5 2 3 8 2" xfId="7478" xr:uid="{00000000-0005-0000-0000-0000E9190000}"/>
    <cellStyle name="Normal 5 2 3 9" xfId="5683" xr:uid="{00000000-0005-0000-0000-0000EA190000}"/>
    <cellStyle name="Normal 5 2 4" xfId="454" xr:uid="{00000000-0005-0000-0000-0000EB190000}"/>
    <cellStyle name="Normal 5 2 4 2" xfId="455" xr:uid="{00000000-0005-0000-0000-0000EC190000}"/>
    <cellStyle name="Normal 5 2 4 2 2" xfId="456" xr:uid="{00000000-0005-0000-0000-0000ED190000}"/>
    <cellStyle name="Normal 5 2 4 2 2 2" xfId="457" xr:uid="{00000000-0005-0000-0000-0000EE190000}"/>
    <cellStyle name="Normal 5 2 4 2 2 2 2" xfId="2139" xr:uid="{00000000-0005-0000-0000-0000EF190000}"/>
    <cellStyle name="Normal 5 2 4 2 2 2 2 2" xfId="5162" xr:uid="{00000000-0005-0000-0000-0000F0190000}"/>
    <cellStyle name="Normal 5 2 4 2 2 2 2 2 2" xfId="10392" xr:uid="{00000000-0005-0000-0000-0000F1190000}"/>
    <cellStyle name="Normal 5 2 4 2 2 2 2 3" xfId="3638" xr:uid="{00000000-0005-0000-0000-0000F2190000}"/>
    <cellStyle name="Normal 5 2 4 2 2 2 2 3 2" xfId="8868" xr:uid="{00000000-0005-0000-0000-0000F3190000}"/>
    <cellStyle name="Normal 5 2 4 2 2 2 2 4" xfId="7370" xr:uid="{00000000-0005-0000-0000-0000F4190000}"/>
    <cellStyle name="Normal 5 2 4 2 2 2 3" xfId="1374" xr:uid="{00000000-0005-0000-0000-0000F5190000}"/>
    <cellStyle name="Normal 5 2 4 2 2 2 3 2" xfId="4397" xr:uid="{00000000-0005-0000-0000-0000F6190000}"/>
    <cellStyle name="Normal 5 2 4 2 2 2 3 2 2" xfId="9627" xr:uid="{00000000-0005-0000-0000-0000F7190000}"/>
    <cellStyle name="Normal 5 2 4 2 2 2 3 3" xfId="6605" xr:uid="{00000000-0005-0000-0000-0000F8190000}"/>
    <cellStyle name="Normal 5 2 4 2 2 2 4" xfId="2873" xr:uid="{00000000-0005-0000-0000-0000F9190000}"/>
    <cellStyle name="Normal 5 2 4 2 2 2 4 2" xfId="8103" xr:uid="{00000000-0005-0000-0000-0000FA190000}"/>
    <cellStyle name="Normal 5 2 4 2 2 2 5" xfId="5694" xr:uid="{00000000-0005-0000-0000-0000FB190000}"/>
    <cellStyle name="Normal 5 2 4 2 2 3" xfId="1785" xr:uid="{00000000-0005-0000-0000-0000FC190000}"/>
    <cellStyle name="Normal 5 2 4 2 2 3 2" xfId="4808" xr:uid="{00000000-0005-0000-0000-0000FD190000}"/>
    <cellStyle name="Normal 5 2 4 2 2 3 2 2" xfId="10038" xr:uid="{00000000-0005-0000-0000-0000FE190000}"/>
    <cellStyle name="Normal 5 2 4 2 2 3 3" xfId="3284" xr:uid="{00000000-0005-0000-0000-0000FF190000}"/>
    <cellStyle name="Normal 5 2 4 2 2 3 3 2" xfId="8514" xr:uid="{00000000-0005-0000-0000-0000001A0000}"/>
    <cellStyle name="Normal 5 2 4 2 2 3 4" xfId="7016" xr:uid="{00000000-0005-0000-0000-0000011A0000}"/>
    <cellStyle name="Normal 5 2 4 2 2 4" xfId="1020" xr:uid="{00000000-0005-0000-0000-0000021A0000}"/>
    <cellStyle name="Normal 5 2 4 2 2 4 2" xfId="4043" xr:uid="{00000000-0005-0000-0000-0000031A0000}"/>
    <cellStyle name="Normal 5 2 4 2 2 4 2 2" xfId="9273" xr:uid="{00000000-0005-0000-0000-0000041A0000}"/>
    <cellStyle name="Normal 5 2 4 2 2 4 3" xfId="6251" xr:uid="{00000000-0005-0000-0000-0000051A0000}"/>
    <cellStyle name="Normal 5 2 4 2 2 5" xfId="2519" xr:uid="{00000000-0005-0000-0000-0000061A0000}"/>
    <cellStyle name="Normal 5 2 4 2 2 5 2" xfId="7749" xr:uid="{00000000-0005-0000-0000-0000071A0000}"/>
    <cellStyle name="Normal 5 2 4 2 2 6" xfId="5693" xr:uid="{00000000-0005-0000-0000-0000081A0000}"/>
    <cellStyle name="Normal 5 2 4 2 3" xfId="458" xr:uid="{00000000-0005-0000-0000-0000091A0000}"/>
    <cellStyle name="Normal 5 2 4 2 3 2" xfId="1962" xr:uid="{00000000-0005-0000-0000-00000A1A0000}"/>
    <cellStyle name="Normal 5 2 4 2 3 2 2" xfId="4985" xr:uid="{00000000-0005-0000-0000-00000B1A0000}"/>
    <cellStyle name="Normal 5 2 4 2 3 2 2 2" xfId="10215" xr:uid="{00000000-0005-0000-0000-00000C1A0000}"/>
    <cellStyle name="Normal 5 2 4 2 3 2 3" xfId="3461" xr:uid="{00000000-0005-0000-0000-00000D1A0000}"/>
    <cellStyle name="Normal 5 2 4 2 3 2 3 2" xfId="8691" xr:uid="{00000000-0005-0000-0000-00000E1A0000}"/>
    <cellStyle name="Normal 5 2 4 2 3 2 4" xfId="7193" xr:uid="{00000000-0005-0000-0000-00000F1A0000}"/>
    <cellStyle name="Normal 5 2 4 2 3 3" xfId="1197" xr:uid="{00000000-0005-0000-0000-0000101A0000}"/>
    <cellStyle name="Normal 5 2 4 2 3 3 2" xfId="4220" xr:uid="{00000000-0005-0000-0000-0000111A0000}"/>
    <cellStyle name="Normal 5 2 4 2 3 3 2 2" xfId="9450" xr:uid="{00000000-0005-0000-0000-0000121A0000}"/>
    <cellStyle name="Normal 5 2 4 2 3 3 3" xfId="6428" xr:uid="{00000000-0005-0000-0000-0000131A0000}"/>
    <cellStyle name="Normal 5 2 4 2 3 4" xfId="2696" xr:uid="{00000000-0005-0000-0000-0000141A0000}"/>
    <cellStyle name="Normal 5 2 4 2 3 4 2" xfId="7926" xr:uid="{00000000-0005-0000-0000-0000151A0000}"/>
    <cellStyle name="Normal 5 2 4 2 3 5" xfId="5695" xr:uid="{00000000-0005-0000-0000-0000161A0000}"/>
    <cellStyle name="Normal 5 2 4 2 4" xfId="1608" xr:uid="{00000000-0005-0000-0000-0000171A0000}"/>
    <cellStyle name="Normal 5 2 4 2 4 2" xfId="4631" xr:uid="{00000000-0005-0000-0000-0000181A0000}"/>
    <cellStyle name="Normal 5 2 4 2 4 2 2" xfId="9861" xr:uid="{00000000-0005-0000-0000-0000191A0000}"/>
    <cellStyle name="Normal 5 2 4 2 4 3" xfId="3107" xr:uid="{00000000-0005-0000-0000-00001A1A0000}"/>
    <cellStyle name="Normal 5 2 4 2 4 3 2" xfId="8337" xr:uid="{00000000-0005-0000-0000-00001B1A0000}"/>
    <cellStyle name="Normal 5 2 4 2 4 4" xfId="6839" xr:uid="{00000000-0005-0000-0000-00001C1A0000}"/>
    <cellStyle name="Normal 5 2 4 2 5" xfId="843" xr:uid="{00000000-0005-0000-0000-00001D1A0000}"/>
    <cellStyle name="Normal 5 2 4 2 5 2" xfId="3866" xr:uid="{00000000-0005-0000-0000-00001E1A0000}"/>
    <cellStyle name="Normal 5 2 4 2 5 2 2" xfId="9096" xr:uid="{00000000-0005-0000-0000-00001F1A0000}"/>
    <cellStyle name="Normal 5 2 4 2 5 3" xfId="6074" xr:uid="{00000000-0005-0000-0000-0000201A0000}"/>
    <cellStyle name="Normal 5 2 4 2 6" xfId="2342" xr:uid="{00000000-0005-0000-0000-0000211A0000}"/>
    <cellStyle name="Normal 5 2 4 2 6 2" xfId="7572" xr:uid="{00000000-0005-0000-0000-0000221A0000}"/>
    <cellStyle name="Normal 5 2 4 2 7" xfId="5692" xr:uid="{00000000-0005-0000-0000-0000231A0000}"/>
    <cellStyle name="Normal 5 2 4 3" xfId="459" xr:uid="{00000000-0005-0000-0000-0000241A0000}"/>
    <cellStyle name="Normal 5 2 4 3 2" xfId="460" xr:uid="{00000000-0005-0000-0000-0000251A0000}"/>
    <cellStyle name="Normal 5 2 4 3 2 2" xfId="2057" xr:uid="{00000000-0005-0000-0000-0000261A0000}"/>
    <cellStyle name="Normal 5 2 4 3 2 2 2" xfId="5080" xr:uid="{00000000-0005-0000-0000-0000271A0000}"/>
    <cellStyle name="Normal 5 2 4 3 2 2 2 2" xfId="10310" xr:uid="{00000000-0005-0000-0000-0000281A0000}"/>
    <cellStyle name="Normal 5 2 4 3 2 2 3" xfId="3556" xr:uid="{00000000-0005-0000-0000-0000291A0000}"/>
    <cellStyle name="Normal 5 2 4 3 2 2 3 2" xfId="8786" xr:uid="{00000000-0005-0000-0000-00002A1A0000}"/>
    <cellStyle name="Normal 5 2 4 3 2 2 4" xfId="7288" xr:uid="{00000000-0005-0000-0000-00002B1A0000}"/>
    <cellStyle name="Normal 5 2 4 3 2 3" xfId="1292" xr:uid="{00000000-0005-0000-0000-00002C1A0000}"/>
    <cellStyle name="Normal 5 2 4 3 2 3 2" xfId="4315" xr:uid="{00000000-0005-0000-0000-00002D1A0000}"/>
    <cellStyle name="Normal 5 2 4 3 2 3 2 2" xfId="9545" xr:uid="{00000000-0005-0000-0000-00002E1A0000}"/>
    <cellStyle name="Normal 5 2 4 3 2 3 3" xfId="6523" xr:uid="{00000000-0005-0000-0000-00002F1A0000}"/>
    <cellStyle name="Normal 5 2 4 3 2 4" xfId="2791" xr:uid="{00000000-0005-0000-0000-0000301A0000}"/>
    <cellStyle name="Normal 5 2 4 3 2 4 2" xfId="8021" xr:uid="{00000000-0005-0000-0000-0000311A0000}"/>
    <cellStyle name="Normal 5 2 4 3 2 5" xfId="5697" xr:uid="{00000000-0005-0000-0000-0000321A0000}"/>
    <cellStyle name="Normal 5 2 4 3 3" xfId="1703" xr:uid="{00000000-0005-0000-0000-0000331A0000}"/>
    <cellStyle name="Normal 5 2 4 3 3 2" xfId="4726" xr:uid="{00000000-0005-0000-0000-0000341A0000}"/>
    <cellStyle name="Normal 5 2 4 3 3 2 2" xfId="9956" xr:uid="{00000000-0005-0000-0000-0000351A0000}"/>
    <cellStyle name="Normal 5 2 4 3 3 3" xfId="3202" xr:uid="{00000000-0005-0000-0000-0000361A0000}"/>
    <cellStyle name="Normal 5 2 4 3 3 3 2" xfId="8432" xr:uid="{00000000-0005-0000-0000-0000371A0000}"/>
    <cellStyle name="Normal 5 2 4 3 3 4" xfId="6934" xr:uid="{00000000-0005-0000-0000-0000381A0000}"/>
    <cellStyle name="Normal 5 2 4 3 4" xfId="938" xr:uid="{00000000-0005-0000-0000-0000391A0000}"/>
    <cellStyle name="Normal 5 2 4 3 4 2" xfId="3961" xr:uid="{00000000-0005-0000-0000-00003A1A0000}"/>
    <cellStyle name="Normal 5 2 4 3 4 2 2" xfId="9191" xr:uid="{00000000-0005-0000-0000-00003B1A0000}"/>
    <cellStyle name="Normal 5 2 4 3 4 3" xfId="6169" xr:uid="{00000000-0005-0000-0000-00003C1A0000}"/>
    <cellStyle name="Normal 5 2 4 3 5" xfId="2437" xr:uid="{00000000-0005-0000-0000-00003D1A0000}"/>
    <cellStyle name="Normal 5 2 4 3 5 2" xfId="7667" xr:uid="{00000000-0005-0000-0000-00003E1A0000}"/>
    <cellStyle name="Normal 5 2 4 3 6" xfId="5696" xr:uid="{00000000-0005-0000-0000-00003F1A0000}"/>
    <cellStyle name="Normal 5 2 4 4" xfId="461" xr:uid="{00000000-0005-0000-0000-0000401A0000}"/>
    <cellStyle name="Normal 5 2 4 4 2" xfId="1880" xr:uid="{00000000-0005-0000-0000-0000411A0000}"/>
    <cellStyle name="Normal 5 2 4 4 2 2" xfId="4903" xr:uid="{00000000-0005-0000-0000-0000421A0000}"/>
    <cellStyle name="Normal 5 2 4 4 2 2 2" xfId="10133" xr:uid="{00000000-0005-0000-0000-0000431A0000}"/>
    <cellStyle name="Normal 5 2 4 4 2 3" xfId="3379" xr:uid="{00000000-0005-0000-0000-0000441A0000}"/>
    <cellStyle name="Normal 5 2 4 4 2 3 2" xfId="8609" xr:uid="{00000000-0005-0000-0000-0000451A0000}"/>
    <cellStyle name="Normal 5 2 4 4 2 4" xfId="7111" xr:uid="{00000000-0005-0000-0000-0000461A0000}"/>
    <cellStyle name="Normal 5 2 4 4 3" xfId="1115" xr:uid="{00000000-0005-0000-0000-0000471A0000}"/>
    <cellStyle name="Normal 5 2 4 4 3 2" xfId="4138" xr:uid="{00000000-0005-0000-0000-0000481A0000}"/>
    <cellStyle name="Normal 5 2 4 4 3 2 2" xfId="9368" xr:uid="{00000000-0005-0000-0000-0000491A0000}"/>
    <cellStyle name="Normal 5 2 4 4 3 3" xfId="6346" xr:uid="{00000000-0005-0000-0000-00004A1A0000}"/>
    <cellStyle name="Normal 5 2 4 4 4" xfId="2614" xr:uid="{00000000-0005-0000-0000-00004B1A0000}"/>
    <cellStyle name="Normal 5 2 4 4 4 2" xfId="7844" xr:uid="{00000000-0005-0000-0000-00004C1A0000}"/>
    <cellStyle name="Normal 5 2 4 4 5" xfId="5698" xr:uid="{00000000-0005-0000-0000-00004D1A0000}"/>
    <cellStyle name="Normal 5 2 4 5" xfId="1526" xr:uid="{00000000-0005-0000-0000-00004E1A0000}"/>
    <cellStyle name="Normal 5 2 4 5 2" xfId="4549" xr:uid="{00000000-0005-0000-0000-00004F1A0000}"/>
    <cellStyle name="Normal 5 2 4 5 2 2" xfId="9779" xr:uid="{00000000-0005-0000-0000-0000501A0000}"/>
    <cellStyle name="Normal 5 2 4 5 3" xfId="3025" xr:uid="{00000000-0005-0000-0000-0000511A0000}"/>
    <cellStyle name="Normal 5 2 4 5 3 2" xfId="8255" xr:uid="{00000000-0005-0000-0000-0000521A0000}"/>
    <cellStyle name="Normal 5 2 4 5 4" xfId="6757" xr:uid="{00000000-0005-0000-0000-0000531A0000}"/>
    <cellStyle name="Normal 5 2 4 6" xfId="1468" xr:uid="{00000000-0005-0000-0000-0000541A0000}"/>
    <cellStyle name="Normal 5 2 4 6 2" xfId="4491" xr:uid="{00000000-0005-0000-0000-0000551A0000}"/>
    <cellStyle name="Normal 5 2 4 6 2 2" xfId="9721" xr:uid="{00000000-0005-0000-0000-0000561A0000}"/>
    <cellStyle name="Normal 5 2 4 6 3" xfId="2967" xr:uid="{00000000-0005-0000-0000-0000571A0000}"/>
    <cellStyle name="Normal 5 2 4 6 3 2" xfId="8197" xr:uid="{00000000-0005-0000-0000-0000581A0000}"/>
    <cellStyle name="Normal 5 2 4 6 4" xfId="6699" xr:uid="{00000000-0005-0000-0000-0000591A0000}"/>
    <cellStyle name="Normal 5 2 4 7" xfId="761" xr:uid="{00000000-0005-0000-0000-00005A1A0000}"/>
    <cellStyle name="Normal 5 2 4 7 2" xfId="3784" xr:uid="{00000000-0005-0000-0000-00005B1A0000}"/>
    <cellStyle name="Normal 5 2 4 7 2 2" xfId="9014" xr:uid="{00000000-0005-0000-0000-00005C1A0000}"/>
    <cellStyle name="Normal 5 2 4 7 3" xfId="5992" xr:uid="{00000000-0005-0000-0000-00005D1A0000}"/>
    <cellStyle name="Normal 5 2 4 8" xfId="2260" xr:uid="{00000000-0005-0000-0000-00005E1A0000}"/>
    <cellStyle name="Normal 5 2 4 8 2" xfId="7490" xr:uid="{00000000-0005-0000-0000-00005F1A0000}"/>
    <cellStyle name="Normal 5 2 4 9" xfId="5691" xr:uid="{00000000-0005-0000-0000-0000601A0000}"/>
    <cellStyle name="Normal 5 2 5" xfId="462" xr:uid="{00000000-0005-0000-0000-0000611A0000}"/>
    <cellStyle name="Normal 5 2 5 2" xfId="463" xr:uid="{00000000-0005-0000-0000-0000621A0000}"/>
    <cellStyle name="Normal 5 2 5 2 2" xfId="464" xr:uid="{00000000-0005-0000-0000-0000631A0000}"/>
    <cellStyle name="Normal 5 2 5 2 2 2" xfId="465" xr:uid="{00000000-0005-0000-0000-0000641A0000}"/>
    <cellStyle name="Normal 5 2 5 2 2 2 2" xfId="2149" xr:uid="{00000000-0005-0000-0000-0000651A0000}"/>
    <cellStyle name="Normal 5 2 5 2 2 2 2 2" xfId="5172" xr:uid="{00000000-0005-0000-0000-0000661A0000}"/>
    <cellStyle name="Normal 5 2 5 2 2 2 2 2 2" xfId="10402" xr:uid="{00000000-0005-0000-0000-0000671A0000}"/>
    <cellStyle name="Normal 5 2 5 2 2 2 2 3" xfId="3648" xr:uid="{00000000-0005-0000-0000-0000681A0000}"/>
    <cellStyle name="Normal 5 2 5 2 2 2 2 3 2" xfId="8878" xr:uid="{00000000-0005-0000-0000-0000691A0000}"/>
    <cellStyle name="Normal 5 2 5 2 2 2 2 4" xfId="7380" xr:uid="{00000000-0005-0000-0000-00006A1A0000}"/>
    <cellStyle name="Normal 5 2 5 2 2 2 3" xfId="1384" xr:uid="{00000000-0005-0000-0000-00006B1A0000}"/>
    <cellStyle name="Normal 5 2 5 2 2 2 3 2" xfId="4407" xr:uid="{00000000-0005-0000-0000-00006C1A0000}"/>
    <cellStyle name="Normal 5 2 5 2 2 2 3 2 2" xfId="9637" xr:uid="{00000000-0005-0000-0000-00006D1A0000}"/>
    <cellStyle name="Normal 5 2 5 2 2 2 3 3" xfId="6615" xr:uid="{00000000-0005-0000-0000-00006E1A0000}"/>
    <cellStyle name="Normal 5 2 5 2 2 2 4" xfId="2883" xr:uid="{00000000-0005-0000-0000-00006F1A0000}"/>
    <cellStyle name="Normal 5 2 5 2 2 2 4 2" xfId="8113" xr:uid="{00000000-0005-0000-0000-0000701A0000}"/>
    <cellStyle name="Normal 5 2 5 2 2 2 5" xfId="5702" xr:uid="{00000000-0005-0000-0000-0000711A0000}"/>
    <cellStyle name="Normal 5 2 5 2 2 3" xfId="1795" xr:uid="{00000000-0005-0000-0000-0000721A0000}"/>
    <cellStyle name="Normal 5 2 5 2 2 3 2" xfId="4818" xr:uid="{00000000-0005-0000-0000-0000731A0000}"/>
    <cellStyle name="Normal 5 2 5 2 2 3 2 2" xfId="10048" xr:uid="{00000000-0005-0000-0000-0000741A0000}"/>
    <cellStyle name="Normal 5 2 5 2 2 3 3" xfId="3294" xr:uid="{00000000-0005-0000-0000-0000751A0000}"/>
    <cellStyle name="Normal 5 2 5 2 2 3 3 2" xfId="8524" xr:uid="{00000000-0005-0000-0000-0000761A0000}"/>
    <cellStyle name="Normal 5 2 5 2 2 3 4" xfId="7026" xr:uid="{00000000-0005-0000-0000-0000771A0000}"/>
    <cellStyle name="Normal 5 2 5 2 2 4" xfId="1030" xr:uid="{00000000-0005-0000-0000-0000781A0000}"/>
    <cellStyle name="Normal 5 2 5 2 2 4 2" xfId="4053" xr:uid="{00000000-0005-0000-0000-0000791A0000}"/>
    <cellStyle name="Normal 5 2 5 2 2 4 2 2" xfId="9283" xr:uid="{00000000-0005-0000-0000-00007A1A0000}"/>
    <cellStyle name="Normal 5 2 5 2 2 4 3" xfId="6261" xr:uid="{00000000-0005-0000-0000-00007B1A0000}"/>
    <cellStyle name="Normal 5 2 5 2 2 5" xfId="2529" xr:uid="{00000000-0005-0000-0000-00007C1A0000}"/>
    <cellStyle name="Normal 5 2 5 2 2 5 2" xfId="7759" xr:uid="{00000000-0005-0000-0000-00007D1A0000}"/>
    <cellStyle name="Normal 5 2 5 2 2 6" xfId="5701" xr:uid="{00000000-0005-0000-0000-00007E1A0000}"/>
    <cellStyle name="Normal 5 2 5 2 3" xfId="466" xr:uid="{00000000-0005-0000-0000-00007F1A0000}"/>
    <cellStyle name="Normal 5 2 5 2 3 2" xfId="1972" xr:uid="{00000000-0005-0000-0000-0000801A0000}"/>
    <cellStyle name="Normal 5 2 5 2 3 2 2" xfId="4995" xr:uid="{00000000-0005-0000-0000-0000811A0000}"/>
    <cellStyle name="Normal 5 2 5 2 3 2 2 2" xfId="10225" xr:uid="{00000000-0005-0000-0000-0000821A0000}"/>
    <cellStyle name="Normal 5 2 5 2 3 2 3" xfId="3471" xr:uid="{00000000-0005-0000-0000-0000831A0000}"/>
    <cellStyle name="Normal 5 2 5 2 3 2 3 2" xfId="8701" xr:uid="{00000000-0005-0000-0000-0000841A0000}"/>
    <cellStyle name="Normal 5 2 5 2 3 2 4" xfId="7203" xr:uid="{00000000-0005-0000-0000-0000851A0000}"/>
    <cellStyle name="Normal 5 2 5 2 3 3" xfId="1207" xr:uid="{00000000-0005-0000-0000-0000861A0000}"/>
    <cellStyle name="Normal 5 2 5 2 3 3 2" xfId="4230" xr:uid="{00000000-0005-0000-0000-0000871A0000}"/>
    <cellStyle name="Normal 5 2 5 2 3 3 2 2" xfId="9460" xr:uid="{00000000-0005-0000-0000-0000881A0000}"/>
    <cellStyle name="Normal 5 2 5 2 3 3 3" xfId="6438" xr:uid="{00000000-0005-0000-0000-0000891A0000}"/>
    <cellStyle name="Normal 5 2 5 2 3 4" xfId="2706" xr:uid="{00000000-0005-0000-0000-00008A1A0000}"/>
    <cellStyle name="Normal 5 2 5 2 3 4 2" xfId="7936" xr:uid="{00000000-0005-0000-0000-00008B1A0000}"/>
    <cellStyle name="Normal 5 2 5 2 3 5" xfId="5703" xr:uid="{00000000-0005-0000-0000-00008C1A0000}"/>
    <cellStyle name="Normal 5 2 5 2 4" xfId="1618" xr:uid="{00000000-0005-0000-0000-00008D1A0000}"/>
    <cellStyle name="Normal 5 2 5 2 4 2" xfId="4641" xr:uid="{00000000-0005-0000-0000-00008E1A0000}"/>
    <cellStyle name="Normal 5 2 5 2 4 2 2" xfId="9871" xr:uid="{00000000-0005-0000-0000-00008F1A0000}"/>
    <cellStyle name="Normal 5 2 5 2 4 3" xfId="3117" xr:uid="{00000000-0005-0000-0000-0000901A0000}"/>
    <cellStyle name="Normal 5 2 5 2 4 3 2" xfId="8347" xr:uid="{00000000-0005-0000-0000-0000911A0000}"/>
    <cellStyle name="Normal 5 2 5 2 4 4" xfId="6849" xr:uid="{00000000-0005-0000-0000-0000921A0000}"/>
    <cellStyle name="Normal 5 2 5 2 5" xfId="853" xr:uid="{00000000-0005-0000-0000-0000931A0000}"/>
    <cellStyle name="Normal 5 2 5 2 5 2" xfId="3876" xr:uid="{00000000-0005-0000-0000-0000941A0000}"/>
    <cellStyle name="Normal 5 2 5 2 5 2 2" xfId="9106" xr:uid="{00000000-0005-0000-0000-0000951A0000}"/>
    <cellStyle name="Normal 5 2 5 2 5 3" xfId="6084" xr:uid="{00000000-0005-0000-0000-0000961A0000}"/>
    <cellStyle name="Normal 5 2 5 2 6" xfId="2352" xr:uid="{00000000-0005-0000-0000-0000971A0000}"/>
    <cellStyle name="Normal 5 2 5 2 6 2" xfId="7582" xr:uid="{00000000-0005-0000-0000-0000981A0000}"/>
    <cellStyle name="Normal 5 2 5 2 7" xfId="5700" xr:uid="{00000000-0005-0000-0000-0000991A0000}"/>
    <cellStyle name="Normal 5 2 5 3" xfId="467" xr:uid="{00000000-0005-0000-0000-00009A1A0000}"/>
    <cellStyle name="Normal 5 2 5 3 2" xfId="468" xr:uid="{00000000-0005-0000-0000-00009B1A0000}"/>
    <cellStyle name="Normal 5 2 5 3 2 2" xfId="2067" xr:uid="{00000000-0005-0000-0000-00009C1A0000}"/>
    <cellStyle name="Normal 5 2 5 3 2 2 2" xfId="5090" xr:uid="{00000000-0005-0000-0000-00009D1A0000}"/>
    <cellStyle name="Normal 5 2 5 3 2 2 2 2" xfId="10320" xr:uid="{00000000-0005-0000-0000-00009E1A0000}"/>
    <cellStyle name="Normal 5 2 5 3 2 2 3" xfId="3566" xr:uid="{00000000-0005-0000-0000-00009F1A0000}"/>
    <cellStyle name="Normal 5 2 5 3 2 2 3 2" xfId="8796" xr:uid="{00000000-0005-0000-0000-0000A01A0000}"/>
    <cellStyle name="Normal 5 2 5 3 2 2 4" xfId="7298" xr:uid="{00000000-0005-0000-0000-0000A11A0000}"/>
    <cellStyle name="Normal 5 2 5 3 2 3" xfId="1302" xr:uid="{00000000-0005-0000-0000-0000A21A0000}"/>
    <cellStyle name="Normal 5 2 5 3 2 3 2" xfId="4325" xr:uid="{00000000-0005-0000-0000-0000A31A0000}"/>
    <cellStyle name="Normal 5 2 5 3 2 3 2 2" xfId="9555" xr:uid="{00000000-0005-0000-0000-0000A41A0000}"/>
    <cellStyle name="Normal 5 2 5 3 2 3 3" xfId="6533" xr:uid="{00000000-0005-0000-0000-0000A51A0000}"/>
    <cellStyle name="Normal 5 2 5 3 2 4" xfId="2801" xr:uid="{00000000-0005-0000-0000-0000A61A0000}"/>
    <cellStyle name="Normal 5 2 5 3 2 4 2" xfId="8031" xr:uid="{00000000-0005-0000-0000-0000A71A0000}"/>
    <cellStyle name="Normal 5 2 5 3 2 5" xfId="5705" xr:uid="{00000000-0005-0000-0000-0000A81A0000}"/>
    <cellStyle name="Normal 5 2 5 3 3" xfId="1713" xr:uid="{00000000-0005-0000-0000-0000A91A0000}"/>
    <cellStyle name="Normal 5 2 5 3 3 2" xfId="4736" xr:uid="{00000000-0005-0000-0000-0000AA1A0000}"/>
    <cellStyle name="Normal 5 2 5 3 3 2 2" xfId="9966" xr:uid="{00000000-0005-0000-0000-0000AB1A0000}"/>
    <cellStyle name="Normal 5 2 5 3 3 3" xfId="3212" xr:uid="{00000000-0005-0000-0000-0000AC1A0000}"/>
    <cellStyle name="Normal 5 2 5 3 3 3 2" xfId="8442" xr:uid="{00000000-0005-0000-0000-0000AD1A0000}"/>
    <cellStyle name="Normal 5 2 5 3 3 4" xfId="6944" xr:uid="{00000000-0005-0000-0000-0000AE1A0000}"/>
    <cellStyle name="Normal 5 2 5 3 4" xfId="948" xr:uid="{00000000-0005-0000-0000-0000AF1A0000}"/>
    <cellStyle name="Normal 5 2 5 3 4 2" xfId="3971" xr:uid="{00000000-0005-0000-0000-0000B01A0000}"/>
    <cellStyle name="Normal 5 2 5 3 4 2 2" xfId="9201" xr:uid="{00000000-0005-0000-0000-0000B11A0000}"/>
    <cellStyle name="Normal 5 2 5 3 4 3" xfId="6179" xr:uid="{00000000-0005-0000-0000-0000B21A0000}"/>
    <cellStyle name="Normal 5 2 5 3 5" xfId="2447" xr:uid="{00000000-0005-0000-0000-0000B31A0000}"/>
    <cellStyle name="Normal 5 2 5 3 5 2" xfId="7677" xr:uid="{00000000-0005-0000-0000-0000B41A0000}"/>
    <cellStyle name="Normal 5 2 5 3 6" xfId="5704" xr:uid="{00000000-0005-0000-0000-0000B51A0000}"/>
    <cellStyle name="Normal 5 2 5 4" xfId="469" xr:uid="{00000000-0005-0000-0000-0000B61A0000}"/>
    <cellStyle name="Normal 5 2 5 4 2" xfId="1890" xr:uid="{00000000-0005-0000-0000-0000B71A0000}"/>
    <cellStyle name="Normal 5 2 5 4 2 2" xfId="4913" xr:uid="{00000000-0005-0000-0000-0000B81A0000}"/>
    <cellStyle name="Normal 5 2 5 4 2 2 2" xfId="10143" xr:uid="{00000000-0005-0000-0000-0000B91A0000}"/>
    <cellStyle name="Normal 5 2 5 4 2 3" xfId="3389" xr:uid="{00000000-0005-0000-0000-0000BA1A0000}"/>
    <cellStyle name="Normal 5 2 5 4 2 3 2" xfId="8619" xr:uid="{00000000-0005-0000-0000-0000BB1A0000}"/>
    <cellStyle name="Normal 5 2 5 4 2 4" xfId="7121" xr:uid="{00000000-0005-0000-0000-0000BC1A0000}"/>
    <cellStyle name="Normal 5 2 5 4 3" xfId="1125" xr:uid="{00000000-0005-0000-0000-0000BD1A0000}"/>
    <cellStyle name="Normal 5 2 5 4 3 2" xfId="4148" xr:uid="{00000000-0005-0000-0000-0000BE1A0000}"/>
    <cellStyle name="Normal 5 2 5 4 3 2 2" xfId="9378" xr:uid="{00000000-0005-0000-0000-0000BF1A0000}"/>
    <cellStyle name="Normal 5 2 5 4 3 3" xfId="6356" xr:uid="{00000000-0005-0000-0000-0000C01A0000}"/>
    <cellStyle name="Normal 5 2 5 4 4" xfId="2624" xr:uid="{00000000-0005-0000-0000-0000C11A0000}"/>
    <cellStyle name="Normal 5 2 5 4 4 2" xfId="7854" xr:uid="{00000000-0005-0000-0000-0000C21A0000}"/>
    <cellStyle name="Normal 5 2 5 4 5" xfId="5706" xr:uid="{00000000-0005-0000-0000-0000C31A0000}"/>
    <cellStyle name="Normal 5 2 5 5" xfId="1536" xr:uid="{00000000-0005-0000-0000-0000C41A0000}"/>
    <cellStyle name="Normal 5 2 5 5 2" xfId="4559" xr:uid="{00000000-0005-0000-0000-0000C51A0000}"/>
    <cellStyle name="Normal 5 2 5 5 2 2" xfId="9789" xr:uid="{00000000-0005-0000-0000-0000C61A0000}"/>
    <cellStyle name="Normal 5 2 5 5 3" xfId="3035" xr:uid="{00000000-0005-0000-0000-0000C71A0000}"/>
    <cellStyle name="Normal 5 2 5 5 3 2" xfId="8265" xr:uid="{00000000-0005-0000-0000-0000C81A0000}"/>
    <cellStyle name="Normal 5 2 5 5 4" xfId="6767" xr:uid="{00000000-0005-0000-0000-0000C91A0000}"/>
    <cellStyle name="Normal 5 2 5 6" xfId="1478" xr:uid="{00000000-0005-0000-0000-0000CA1A0000}"/>
    <cellStyle name="Normal 5 2 5 6 2" xfId="4501" xr:uid="{00000000-0005-0000-0000-0000CB1A0000}"/>
    <cellStyle name="Normal 5 2 5 6 2 2" xfId="9731" xr:uid="{00000000-0005-0000-0000-0000CC1A0000}"/>
    <cellStyle name="Normal 5 2 5 6 3" xfId="2977" xr:uid="{00000000-0005-0000-0000-0000CD1A0000}"/>
    <cellStyle name="Normal 5 2 5 6 3 2" xfId="8207" xr:uid="{00000000-0005-0000-0000-0000CE1A0000}"/>
    <cellStyle name="Normal 5 2 5 6 4" xfId="6709" xr:uid="{00000000-0005-0000-0000-0000CF1A0000}"/>
    <cellStyle name="Normal 5 2 5 7" xfId="771" xr:uid="{00000000-0005-0000-0000-0000D01A0000}"/>
    <cellStyle name="Normal 5 2 5 7 2" xfId="3794" xr:uid="{00000000-0005-0000-0000-0000D11A0000}"/>
    <cellStyle name="Normal 5 2 5 7 2 2" xfId="9024" xr:uid="{00000000-0005-0000-0000-0000D21A0000}"/>
    <cellStyle name="Normal 5 2 5 7 3" xfId="6002" xr:uid="{00000000-0005-0000-0000-0000D31A0000}"/>
    <cellStyle name="Normal 5 2 5 8" xfId="2270" xr:uid="{00000000-0005-0000-0000-0000D41A0000}"/>
    <cellStyle name="Normal 5 2 5 8 2" xfId="7500" xr:uid="{00000000-0005-0000-0000-0000D51A0000}"/>
    <cellStyle name="Normal 5 2 5 9" xfId="5699" xr:uid="{00000000-0005-0000-0000-0000D61A0000}"/>
    <cellStyle name="Normal 5 2 6" xfId="470" xr:uid="{00000000-0005-0000-0000-0000D71A0000}"/>
    <cellStyle name="Normal 5 2 6 2" xfId="471" xr:uid="{00000000-0005-0000-0000-0000D81A0000}"/>
    <cellStyle name="Normal 5 2 6 2 2" xfId="472" xr:uid="{00000000-0005-0000-0000-0000D91A0000}"/>
    <cellStyle name="Normal 5 2 6 2 2 2" xfId="2080" xr:uid="{00000000-0005-0000-0000-0000DA1A0000}"/>
    <cellStyle name="Normal 5 2 6 2 2 2 2" xfId="5103" xr:uid="{00000000-0005-0000-0000-0000DB1A0000}"/>
    <cellStyle name="Normal 5 2 6 2 2 2 2 2" xfId="10333" xr:uid="{00000000-0005-0000-0000-0000DC1A0000}"/>
    <cellStyle name="Normal 5 2 6 2 2 2 3" xfId="3579" xr:uid="{00000000-0005-0000-0000-0000DD1A0000}"/>
    <cellStyle name="Normal 5 2 6 2 2 2 3 2" xfId="8809" xr:uid="{00000000-0005-0000-0000-0000DE1A0000}"/>
    <cellStyle name="Normal 5 2 6 2 2 2 4" xfId="7311" xr:uid="{00000000-0005-0000-0000-0000DF1A0000}"/>
    <cellStyle name="Normal 5 2 6 2 2 3" xfId="1315" xr:uid="{00000000-0005-0000-0000-0000E01A0000}"/>
    <cellStyle name="Normal 5 2 6 2 2 3 2" xfId="4338" xr:uid="{00000000-0005-0000-0000-0000E11A0000}"/>
    <cellStyle name="Normal 5 2 6 2 2 3 2 2" xfId="9568" xr:uid="{00000000-0005-0000-0000-0000E21A0000}"/>
    <cellStyle name="Normal 5 2 6 2 2 3 3" xfId="6546" xr:uid="{00000000-0005-0000-0000-0000E31A0000}"/>
    <cellStyle name="Normal 5 2 6 2 2 4" xfId="2814" xr:uid="{00000000-0005-0000-0000-0000E41A0000}"/>
    <cellStyle name="Normal 5 2 6 2 2 4 2" xfId="8044" xr:uid="{00000000-0005-0000-0000-0000E51A0000}"/>
    <cellStyle name="Normal 5 2 6 2 2 5" xfId="5709" xr:uid="{00000000-0005-0000-0000-0000E61A0000}"/>
    <cellStyle name="Normal 5 2 6 2 3" xfId="1726" xr:uid="{00000000-0005-0000-0000-0000E71A0000}"/>
    <cellStyle name="Normal 5 2 6 2 3 2" xfId="4749" xr:uid="{00000000-0005-0000-0000-0000E81A0000}"/>
    <cellStyle name="Normal 5 2 6 2 3 2 2" xfId="9979" xr:uid="{00000000-0005-0000-0000-0000E91A0000}"/>
    <cellStyle name="Normal 5 2 6 2 3 3" xfId="3225" xr:uid="{00000000-0005-0000-0000-0000EA1A0000}"/>
    <cellStyle name="Normal 5 2 6 2 3 3 2" xfId="8455" xr:uid="{00000000-0005-0000-0000-0000EB1A0000}"/>
    <cellStyle name="Normal 5 2 6 2 3 4" xfId="6957" xr:uid="{00000000-0005-0000-0000-0000EC1A0000}"/>
    <cellStyle name="Normal 5 2 6 2 4" xfId="961" xr:uid="{00000000-0005-0000-0000-0000ED1A0000}"/>
    <cellStyle name="Normal 5 2 6 2 4 2" xfId="3984" xr:uid="{00000000-0005-0000-0000-0000EE1A0000}"/>
    <cellStyle name="Normal 5 2 6 2 4 2 2" xfId="9214" xr:uid="{00000000-0005-0000-0000-0000EF1A0000}"/>
    <cellStyle name="Normal 5 2 6 2 4 3" xfId="6192" xr:uid="{00000000-0005-0000-0000-0000F01A0000}"/>
    <cellStyle name="Normal 5 2 6 2 5" xfId="2460" xr:uid="{00000000-0005-0000-0000-0000F11A0000}"/>
    <cellStyle name="Normal 5 2 6 2 5 2" xfId="7690" xr:uid="{00000000-0005-0000-0000-0000F21A0000}"/>
    <cellStyle name="Normal 5 2 6 2 6" xfId="5708" xr:uid="{00000000-0005-0000-0000-0000F31A0000}"/>
    <cellStyle name="Normal 5 2 6 3" xfId="473" xr:uid="{00000000-0005-0000-0000-0000F41A0000}"/>
    <cellStyle name="Normal 5 2 6 3 2" xfId="1903" xr:uid="{00000000-0005-0000-0000-0000F51A0000}"/>
    <cellStyle name="Normal 5 2 6 3 2 2" xfId="4926" xr:uid="{00000000-0005-0000-0000-0000F61A0000}"/>
    <cellStyle name="Normal 5 2 6 3 2 2 2" xfId="10156" xr:uid="{00000000-0005-0000-0000-0000F71A0000}"/>
    <cellStyle name="Normal 5 2 6 3 2 3" xfId="3402" xr:uid="{00000000-0005-0000-0000-0000F81A0000}"/>
    <cellStyle name="Normal 5 2 6 3 2 3 2" xfId="8632" xr:uid="{00000000-0005-0000-0000-0000F91A0000}"/>
    <cellStyle name="Normal 5 2 6 3 2 4" xfId="7134" xr:uid="{00000000-0005-0000-0000-0000FA1A0000}"/>
    <cellStyle name="Normal 5 2 6 3 3" xfId="1138" xr:uid="{00000000-0005-0000-0000-0000FB1A0000}"/>
    <cellStyle name="Normal 5 2 6 3 3 2" xfId="4161" xr:uid="{00000000-0005-0000-0000-0000FC1A0000}"/>
    <cellStyle name="Normal 5 2 6 3 3 2 2" xfId="9391" xr:uid="{00000000-0005-0000-0000-0000FD1A0000}"/>
    <cellStyle name="Normal 5 2 6 3 3 3" xfId="6369" xr:uid="{00000000-0005-0000-0000-0000FE1A0000}"/>
    <cellStyle name="Normal 5 2 6 3 4" xfId="2637" xr:uid="{00000000-0005-0000-0000-0000FF1A0000}"/>
    <cellStyle name="Normal 5 2 6 3 4 2" xfId="7867" xr:uid="{00000000-0005-0000-0000-0000001B0000}"/>
    <cellStyle name="Normal 5 2 6 3 5" xfId="5710" xr:uid="{00000000-0005-0000-0000-0000011B0000}"/>
    <cellStyle name="Normal 5 2 6 4" xfId="1549" xr:uid="{00000000-0005-0000-0000-0000021B0000}"/>
    <cellStyle name="Normal 5 2 6 4 2" xfId="4572" xr:uid="{00000000-0005-0000-0000-0000031B0000}"/>
    <cellStyle name="Normal 5 2 6 4 2 2" xfId="9802" xr:uid="{00000000-0005-0000-0000-0000041B0000}"/>
    <cellStyle name="Normal 5 2 6 4 3" xfId="3048" xr:uid="{00000000-0005-0000-0000-0000051B0000}"/>
    <cellStyle name="Normal 5 2 6 4 3 2" xfId="8278" xr:uid="{00000000-0005-0000-0000-0000061B0000}"/>
    <cellStyle name="Normal 5 2 6 4 4" xfId="6780" xr:uid="{00000000-0005-0000-0000-0000071B0000}"/>
    <cellStyle name="Normal 5 2 6 5" xfId="784" xr:uid="{00000000-0005-0000-0000-0000081B0000}"/>
    <cellStyle name="Normal 5 2 6 5 2" xfId="3807" xr:uid="{00000000-0005-0000-0000-0000091B0000}"/>
    <cellStyle name="Normal 5 2 6 5 2 2" xfId="9037" xr:uid="{00000000-0005-0000-0000-00000A1B0000}"/>
    <cellStyle name="Normal 5 2 6 5 3" xfId="6015" xr:uid="{00000000-0005-0000-0000-00000B1B0000}"/>
    <cellStyle name="Normal 5 2 6 6" xfId="2283" xr:uid="{00000000-0005-0000-0000-00000C1B0000}"/>
    <cellStyle name="Normal 5 2 6 6 2" xfId="7513" xr:uid="{00000000-0005-0000-0000-00000D1B0000}"/>
    <cellStyle name="Normal 5 2 6 7" xfId="5707" xr:uid="{00000000-0005-0000-0000-00000E1B0000}"/>
    <cellStyle name="Normal 5 2 7" xfId="474" xr:uid="{00000000-0005-0000-0000-00000F1B0000}"/>
    <cellStyle name="Normal 5 2 7 2" xfId="475" xr:uid="{00000000-0005-0000-0000-0000101B0000}"/>
    <cellStyle name="Normal 5 2 7 2 2" xfId="476" xr:uid="{00000000-0005-0000-0000-0000111B0000}"/>
    <cellStyle name="Normal 5 2 7 2 2 2" xfId="2092" xr:uid="{00000000-0005-0000-0000-0000121B0000}"/>
    <cellStyle name="Normal 5 2 7 2 2 2 2" xfId="5115" xr:uid="{00000000-0005-0000-0000-0000131B0000}"/>
    <cellStyle name="Normal 5 2 7 2 2 2 2 2" xfId="10345" xr:uid="{00000000-0005-0000-0000-0000141B0000}"/>
    <cellStyle name="Normal 5 2 7 2 2 2 3" xfId="3591" xr:uid="{00000000-0005-0000-0000-0000151B0000}"/>
    <cellStyle name="Normal 5 2 7 2 2 2 3 2" xfId="8821" xr:uid="{00000000-0005-0000-0000-0000161B0000}"/>
    <cellStyle name="Normal 5 2 7 2 2 2 4" xfId="7323" xr:uid="{00000000-0005-0000-0000-0000171B0000}"/>
    <cellStyle name="Normal 5 2 7 2 2 3" xfId="1327" xr:uid="{00000000-0005-0000-0000-0000181B0000}"/>
    <cellStyle name="Normal 5 2 7 2 2 3 2" xfId="4350" xr:uid="{00000000-0005-0000-0000-0000191B0000}"/>
    <cellStyle name="Normal 5 2 7 2 2 3 2 2" xfId="9580" xr:uid="{00000000-0005-0000-0000-00001A1B0000}"/>
    <cellStyle name="Normal 5 2 7 2 2 3 3" xfId="6558" xr:uid="{00000000-0005-0000-0000-00001B1B0000}"/>
    <cellStyle name="Normal 5 2 7 2 2 4" xfId="2826" xr:uid="{00000000-0005-0000-0000-00001C1B0000}"/>
    <cellStyle name="Normal 5 2 7 2 2 4 2" xfId="8056" xr:uid="{00000000-0005-0000-0000-00001D1B0000}"/>
    <cellStyle name="Normal 5 2 7 2 2 5" xfId="5713" xr:uid="{00000000-0005-0000-0000-00001E1B0000}"/>
    <cellStyle name="Normal 5 2 7 2 3" xfId="1738" xr:uid="{00000000-0005-0000-0000-00001F1B0000}"/>
    <cellStyle name="Normal 5 2 7 2 3 2" xfId="4761" xr:uid="{00000000-0005-0000-0000-0000201B0000}"/>
    <cellStyle name="Normal 5 2 7 2 3 2 2" xfId="9991" xr:uid="{00000000-0005-0000-0000-0000211B0000}"/>
    <cellStyle name="Normal 5 2 7 2 3 3" xfId="3237" xr:uid="{00000000-0005-0000-0000-0000221B0000}"/>
    <cellStyle name="Normal 5 2 7 2 3 3 2" xfId="8467" xr:uid="{00000000-0005-0000-0000-0000231B0000}"/>
    <cellStyle name="Normal 5 2 7 2 3 4" xfId="6969" xr:uid="{00000000-0005-0000-0000-0000241B0000}"/>
    <cellStyle name="Normal 5 2 7 2 4" xfId="973" xr:uid="{00000000-0005-0000-0000-0000251B0000}"/>
    <cellStyle name="Normal 5 2 7 2 4 2" xfId="3996" xr:uid="{00000000-0005-0000-0000-0000261B0000}"/>
    <cellStyle name="Normal 5 2 7 2 4 2 2" xfId="9226" xr:uid="{00000000-0005-0000-0000-0000271B0000}"/>
    <cellStyle name="Normal 5 2 7 2 4 3" xfId="6204" xr:uid="{00000000-0005-0000-0000-0000281B0000}"/>
    <cellStyle name="Normal 5 2 7 2 5" xfId="2472" xr:uid="{00000000-0005-0000-0000-0000291B0000}"/>
    <cellStyle name="Normal 5 2 7 2 5 2" xfId="7702" xr:uid="{00000000-0005-0000-0000-00002A1B0000}"/>
    <cellStyle name="Normal 5 2 7 2 6" xfId="5712" xr:uid="{00000000-0005-0000-0000-00002B1B0000}"/>
    <cellStyle name="Normal 5 2 7 3" xfId="477" xr:uid="{00000000-0005-0000-0000-00002C1B0000}"/>
    <cellStyle name="Normal 5 2 7 3 2" xfId="1915" xr:uid="{00000000-0005-0000-0000-00002D1B0000}"/>
    <cellStyle name="Normal 5 2 7 3 2 2" xfId="4938" xr:uid="{00000000-0005-0000-0000-00002E1B0000}"/>
    <cellStyle name="Normal 5 2 7 3 2 2 2" xfId="10168" xr:uid="{00000000-0005-0000-0000-00002F1B0000}"/>
    <cellStyle name="Normal 5 2 7 3 2 3" xfId="3414" xr:uid="{00000000-0005-0000-0000-0000301B0000}"/>
    <cellStyle name="Normal 5 2 7 3 2 3 2" xfId="8644" xr:uid="{00000000-0005-0000-0000-0000311B0000}"/>
    <cellStyle name="Normal 5 2 7 3 2 4" xfId="7146" xr:uid="{00000000-0005-0000-0000-0000321B0000}"/>
    <cellStyle name="Normal 5 2 7 3 3" xfId="1150" xr:uid="{00000000-0005-0000-0000-0000331B0000}"/>
    <cellStyle name="Normal 5 2 7 3 3 2" xfId="4173" xr:uid="{00000000-0005-0000-0000-0000341B0000}"/>
    <cellStyle name="Normal 5 2 7 3 3 2 2" xfId="9403" xr:uid="{00000000-0005-0000-0000-0000351B0000}"/>
    <cellStyle name="Normal 5 2 7 3 3 3" xfId="6381" xr:uid="{00000000-0005-0000-0000-0000361B0000}"/>
    <cellStyle name="Normal 5 2 7 3 4" xfId="2649" xr:uid="{00000000-0005-0000-0000-0000371B0000}"/>
    <cellStyle name="Normal 5 2 7 3 4 2" xfId="7879" xr:uid="{00000000-0005-0000-0000-0000381B0000}"/>
    <cellStyle name="Normal 5 2 7 3 5" xfId="5714" xr:uid="{00000000-0005-0000-0000-0000391B0000}"/>
    <cellStyle name="Normal 5 2 7 4" xfId="1561" xr:uid="{00000000-0005-0000-0000-00003A1B0000}"/>
    <cellStyle name="Normal 5 2 7 4 2" xfId="4584" xr:uid="{00000000-0005-0000-0000-00003B1B0000}"/>
    <cellStyle name="Normal 5 2 7 4 2 2" xfId="9814" xr:uid="{00000000-0005-0000-0000-00003C1B0000}"/>
    <cellStyle name="Normal 5 2 7 4 3" xfId="3060" xr:uid="{00000000-0005-0000-0000-00003D1B0000}"/>
    <cellStyle name="Normal 5 2 7 4 3 2" xfId="8290" xr:uid="{00000000-0005-0000-0000-00003E1B0000}"/>
    <cellStyle name="Normal 5 2 7 4 4" xfId="6792" xr:uid="{00000000-0005-0000-0000-00003F1B0000}"/>
    <cellStyle name="Normal 5 2 7 5" xfId="796" xr:uid="{00000000-0005-0000-0000-0000401B0000}"/>
    <cellStyle name="Normal 5 2 7 5 2" xfId="3819" xr:uid="{00000000-0005-0000-0000-0000411B0000}"/>
    <cellStyle name="Normal 5 2 7 5 2 2" xfId="9049" xr:uid="{00000000-0005-0000-0000-0000421B0000}"/>
    <cellStyle name="Normal 5 2 7 5 3" xfId="6027" xr:uid="{00000000-0005-0000-0000-0000431B0000}"/>
    <cellStyle name="Normal 5 2 7 6" xfId="2295" xr:uid="{00000000-0005-0000-0000-0000441B0000}"/>
    <cellStyle name="Normal 5 2 7 6 2" xfId="7525" xr:uid="{00000000-0005-0000-0000-0000451B0000}"/>
    <cellStyle name="Normal 5 2 7 7" xfId="5711" xr:uid="{00000000-0005-0000-0000-0000461B0000}"/>
    <cellStyle name="Normal 5 2 8" xfId="478" xr:uid="{00000000-0005-0000-0000-0000471B0000}"/>
    <cellStyle name="Normal 5 2 8 2" xfId="479" xr:uid="{00000000-0005-0000-0000-0000481B0000}"/>
    <cellStyle name="Normal 5 2 8 2 2" xfId="480" xr:uid="{00000000-0005-0000-0000-0000491B0000}"/>
    <cellStyle name="Normal 5 2 8 2 2 2" xfId="2102" xr:uid="{00000000-0005-0000-0000-00004A1B0000}"/>
    <cellStyle name="Normal 5 2 8 2 2 2 2" xfId="5125" xr:uid="{00000000-0005-0000-0000-00004B1B0000}"/>
    <cellStyle name="Normal 5 2 8 2 2 2 2 2" xfId="10355" xr:uid="{00000000-0005-0000-0000-00004C1B0000}"/>
    <cellStyle name="Normal 5 2 8 2 2 2 3" xfId="3601" xr:uid="{00000000-0005-0000-0000-00004D1B0000}"/>
    <cellStyle name="Normal 5 2 8 2 2 2 3 2" xfId="8831" xr:uid="{00000000-0005-0000-0000-00004E1B0000}"/>
    <cellStyle name="Normal 5 2 8 2 2 2 4" xfId="7333" xr:uid="{00000000-0005-0000-0000-00004F1B0000}"/>
    <cellStyle name="Normal 5 2 8 2 2 3" xfId="1337" xr:uid="{00000000-0005-0000-0000-0000501B0000}"/>
    <cellStyle name="Normal 5 2 8 2 2 3 2" xfId="4360" xr:uid="{00000000-0005-0000-0000-0000511B0000}"/>
    <cellStyle name="Normal 5 2 8 2 2 3 2 2" xfId="9590" xr:uid="{00000000-0005-0000-0000-0000521B0000}"/>
    <cellStyle name="Normal 5 2 8 2 2 3 3" xfId="6568" xr:uid="{00000000-0005-0000-0000-0000531B0000}"/>
    <cellStyle name="Normal 5 2 8 2 2 4" xfId="2836" xr:uid="{00000000-0005-0000-0000-0000541B0000}"/>
    <cellStyle name="Normal 5 2 8 2 2 4 2" xfId="8066" xr:uid="{00000000-0005-0000-0000-0000551B0000}"/>
    <cellStyle name="Normal 5 2 8 2 2 5" xfId="5717" xr:uid="{00000000-0005-0000-0000-0000561B0000}"/>
    <cellStyle name="Normal 5 2 8 2 3" xfId="1748" xr:uid="{00000000-0005-0000-0000-0000571B0000}"/>
    <cellStyle name="Normal 5 2 8 2 3 2" xfId="4771" xr:uid="{00000000-0005-0000-0000-0000581B0000}"/>
    <cellStyle name="Normal 5 2 8 2 3 2 2" xfId="10001" xr:uid="{00000000-0005-0000-0000-0000591B0000}"/>
    <cellStyle name="Normal 5 2 8 2 3 3" xfId="3247" xr:uid="{00000000-0005-0000-0000-00005A1B0000}"/>
    <cellStyle name="Normal 5 2 8 2 3 3 2" xfId="8477" xr:uid="{00000000-0005-0000-0000-00005B1B0000}"/>
    <cellStyle name="Normal 5 2 8 2 3 4" xfId="6979" xr:uid="{00000000-0005-0000-0000-00005C1B0000}"/>
    <cellStyle name="Normal 5 2 8 2 4" xfId="983" xr:uid="{00000000-0005-0000-0000-00005D1B0000}"/>
    <cellStyle name="Normal 5 2 8 2 4 2" xfId="4006" xr:uid="{00000000-0005-0000-0000-00005E1B0000}"/>
    <cellStyle name="Normal 5 2 8 2 4 2 2" xfId="9236" xr:uid="{00000000-0005-0000-0000-00005F1B0000}"/>
    <cellStyle name="Normal 5 2 8 2 4 3" xfId="6214" xr:uid="{00000000-0005-0000-0000-0000601B0000}"/>
    <cellStyle name="Normal 5 2 8 2 5" xfId="2482" xr:uid="{00000000-0005-0000-0000-0000611B0000}"/>
    <cellStyle name="Normal 5 2 8 2 5 2" xfId="7712" xr:uid="{00000000-0005-0000-0000-0000621B0000}"/>
    <cellStyle name="Normal 5 2 8 2 6" xfId="5716" xr:uid="{00000000-0005-0000-0000-0000631B0000}"/>
    <cellStyle name="Normal 5 2 8 3" xfId="481" xr:uid="{00000000-0005-0000-0000-0000641B0000}"/>
    <cellStyle name="Normal 5 2 8 3 2" xfId="1925" xr:uid="{00000000-0005-0000-0000-0000651B0000}"/>
    <cellStyle name="Normal 5 2 8 3 2 2" xfId="4948" xr:uid="{00000000-0005-0000-0000-0000661B0000}"/>
    <cellStyle name="Normal 5 2 8 3 2 2 2" xfId="10178" xr:uid="{00000000-0005-0000-0000-0000671B0000}"/>
    <cellStyle name="Normal 5 2 8 3 2 3" xfId="3424" xr:uid="{00000000-0005-0000-0000-0000681B0000}"/>
    <cellStyle name="Normal 5 2 8 3 2 3 2" xfId="8654" xr:uid="{00000000-0005-0000-0000-0000691B0000}"/>
    <cellStyle name="Normal 5 2 8 3 2 4" xfId="7156" xr:uid="{00000000-0005-0000-0000-00006A1B0000}"/>
    <cellStyle name="Normal 5 2 8 3 3" xfId="1160" xr:uid="{00000000-0005-0000-0000-00006B1B0000}"/>
    <cellStyle name="Normal 5 2 8 3 3 2" xfId="4183" xr:uid="{00000000-0005-0000-0000-00006C1B0000}"/>
    <cellStyle name="Normal 5 2 8 3 3 2 2" xfId="9413" xr:uid="{00000000-0005-0000-0000-00006D1B0000}"/>
    <cellStyle name="Normal 5 2 8 3 3 3" xfId="6391" xr:uid="{00000000-0005-0000-0000-00006E1B0000}"/>
    <cellStyle name="Normal 5 2 8 3 4" xfId="2659" xr:uid="{00000000-0005-0000-0000-00006F1B0000}"/>
    <cellStyle name="Normal 5 2 8 3 4 2" xfId="7889" xr:uid="{00000000-0005-0000-0000-0000701B0000}"/>
    <cellStyle name="Normal 5 2 8 3 5" xfId="5718" xr:uid="{00000000-0005-0000-0000-0000711B0000}"/>
    <cellStyle name="Normal 5 2 8 4" xfId="1571" xr:uid="{00000000-0005-0000-0000-0000721B0000}"/>
    <cellStyle name="Normal 5 2 8 4 2" xfId="4594" xr:uid="{00000000-0005-0000-0000-0000731B0000}"/>
    <cellStyle name="Normal 5 2 8 4 2 2" xfId="9824" xr:uid="{00000000-0005-0000-0000-0000741B0000}"/>
    <cellStyle name="Normal 5 2 8 4 3" xfId="3070" xr:uid="{00000000-0005-0000-0000-0000751B0000}"/>
    <cellStyle name="Normal 5 2 8 4 3 2" xfId="8300" xr:uid="{00000000-0005-0000-0000-0000761B0000}"/>
    <cellStyle name="Normal 5 2 8 4 4" xfId="6802" xr:uid="{00000000-0005-0000-0000-0000771B0000}"/>
    <cellStyle name="Normal 5 2 8 5" xfId="806" xr:uid="{00000000-0005-0000-0000-0000781B0000}"/>
    <cellStyle name="Normal 5 2 8 5 2" xfId="3829" xr:uid="{00000000-0005-0000-0000-0000791B0000}"/>
    <cellStyle name="Normal 5 2 8 5 2 2" xfId="9059" xr:uid="{00000000-0005-0000-0000-00007A1B0000}"/>
    <cellStyle name="Normal 5 2 8 5 3" xfId="6037" xr:uid="{00000000-0005-0000-0000-00007B1B0000}"/>
    <cellStyle name="Normal 5 2 8 6" xfId="2305" xr:uid="{00000000-0005-0000-0000-00007C1B0000}"/>
    <cellStyle name="Normal 5 2 8 6 2" xfId="7535" xr:uid="{00000000-0005-0000-0000-00007D1B0000}"/>
    <cellStyle name="Normal 5 2 8 7" xfId="5715" xr:uid="{00000000-0005-0000-0000-00007E1B0000}"/>
    <cellStyle name="Normal 5 2 9" xfId="482" xr:uid="{00000000-0005-0000-0000-00007F1B0000}"/>
    <cellStyle name="Normal 5 2 9 2" xfId="483" xr:uid="{00000000-0005-0000-0000-0000801B0000}"/>
    <cellStyle name="Normal 5 2 9 2 2" xfId="484" xr:uid="{00000000-0005-0000-0000-0000811B0000}"/>
    <cellStyle name="Normal 5 2 9 2 2 2" xfId="2162" xr:uid="{00000000-0005-0000-0000-0000821B0000}"/>
    <cellStyle name="Normal 5 2 9 2 2 2 2" xfId="5185" xr:uid="{00000000-0005-0000-0000-0000831B0000}"/>
    <cellStyle name="Normal 5 2 9 2 2 2 2 2" xfId="10415" xr:uid="{00000000-0005-0000-0000-0000841B0000}"/>
    <cellStyle name="Normal 5 2 9 2 2 2 3" xfId="3661" xr:uid="{00000000-0005-0000-0000-0000851B0000}"/>
    <cellStyle name="Normal 5 2 9 2 2 2 3 2" xfId="8891" xr:uid="{00000000-0005-0000-0000-0000861B0000}"/>
    <cellStyle name="Normal 5 2 9 2 2 2 4" xfId="7393" xr:uid="{00000000-0005-0000-0000-0000871B0000}"/>
    <cellStyle name="Normal 5 2 9 2 2 3" xfId="1397" xr:uid="{00000000-0005-0000-0000-0000881B0000}"/>
    <cellStyle name="Normal 5 2 9 2 2 3 2" xfId="4420" xr:uid="{00000000-0005-0000-0000-0000891B0000}"/>
    <cellStyle name="Normal 5 2 9 2 2 3 2 2" xfId="9650" xr:uid="{00000000-0005-0000-0000-00008A1B0000}"/>
    <cellStyle name="Normal 5 2 9 2 2 3 3" xfId="6628" xr:uid="{00000000-0005-0000-0000-00008B1B0000}"/>
    <cellStyle name="Normal 5 2 9 2 2 4" xfId="2896" xr:uid="{00000000-0005-0000-0000-00008C1B0000}"/>
    <cellStyle name="Normal 5 2 9 2 2 4 2" xfId="8126" xr:uid="{00000000-0005-0000-0000-00008D1B0000}"/>
    <cellStyle name="Normal 5 2 9 2 2 5" xfId="5721" xr:uid="{00000000-0005-0000-0000-00008E1B0000}"/>
    <cellStyle name="Normal 5 2 9 2 3" xfId="1808" xr:uid="{00000000-0005-0000-0000-00008F1B0000}"/>
    <cellStyle name="Normal 5 2 9 2 3 2" xfId="4831" xr:uid="{00000000-0005-0000-0000-0000901B0000}"/>
    <cellStyle name="Normal 5 2 9 2 3 2 2" xfId="10061" xr:uid="{00000000-0005-0000-0000-0000911B0000}"/>
    <cellStyle name="Normal 5 2 9 2 3 3" xfId="3307" xr:uid="{00000000-0005-0000-0000-0000921B0000}"/>
    <cellStyle name="Normal 5 2 9 2 3 3 2" xfId="8537" xr:uid="{00000000-0005-0000-0000-0000931B0000}"/>
    <cellStyle name="Normal 5 2 9 2 3 4" xfId="7039" xr:uid="{00000000-0005-0000-0000-0000941B0000}"/>
    <cellStyle name="Normal 5 2 9 2 4" xfId="1043" xr:uid="{00000000-0005-0000-0000-0000951B0000}"/>
    <cellStyle name="Normal 5 2 9 2 4 2" xfId="4066" xr:uid="{00000000-0005-0000-0000-0000961B0000}"/>
    <cellStyle name="Normal 5 2 9 2 4 2 2" xfId="9296" xr:uid="{00000000-0005-0000-0000-0000971B0000}"/>
    <cellStyle name="Normal 5 2 9 2 4 3" xfId="6274" xr:uid="{00000000-0005-0000-0000-0000981B0000}"/>
    <cellStyle name="Normal 5 2 9 2 5" xfId="2542" xr:uid="{00000000-0005-0000-0000-0000991B0000}"/>
    <cellStyle name="Normal 5 2 9 2 5 2" xfId="7772" xr:uid="{00000000-0005-0000-0000-00009A1B0000}"/>
    <cellStyle name="Normal 5 2 9 2 6" xfId="5720" xr:uid="{00000000-0005-0000-0000-00009B1B0000}"/>
    <cellStyle name="Normal 5 2 9 3" xfId="485" xr:uid="{00000000-0005-0000-0000-00009C1B0000}"/>
    <cellStyle name="Normal 5 2 9 3 2" xfId="1985" xr:uid="{00000000-0005-0000-0000-00009D1B0000}"/>
    <cellStyle name="Normal 5 2 9 3 2 2" xfId="5008" xr:uid="{00000000-0005-0000-0000-00009E1B0000}"/>
    <cellStyle name="Normal 5 2 9 3 2 2 2" xfId="10238" xr:uid="{00000000-0005-0000-0000-00009F1B0000}"/>
    <cellStyle name="Normal 5 2 9 3 2 3" xfId="3484" xr:uid="{00000000-0005-0000-0000-0000A01B0000}"/>
    <cellStyle name="Normal 5 2 9 3 2 3 2" xfId="8714" xr:uid="{00000000-0005-0000-0000-0000A11B0000}"/>
    <cellStyle name="Normal 5 2 9 3 2 4" xfId="7216" xr:uid="{00000000-0005-0000-0000-0000A21B0000}"/>
    <cellStyle name="Normal 5 2 9 3 3" xfId="1220" xr:uid="{00000000-0005-0000-0000-0000A31B0000}"/>
    <cellStyle name="Normal 5 2 9 3 3 2" xfId="4243" xr:uid="{00000000-0005-0000-0000-0000A41B0000}"/>
    <cellStyle name="Normal 5 2 9 3 3 2 2" xfId="9473" xr:uid="{00000000-0005-0000-0000-0000A51B0000}"/>
    <cellStyle name="Normal 5 2 9 3 3 3" xfId="6451" xr:uid="{00000000-0005-0000-0000-0000A61B0000}"/>
    <cellStyle name="Normal 5 2 9 3 4" xfId="2719" xr:uid="{00000000-0005-0000-0000-0000A71B0000}"/>
    <cellStyle name="Normal 5 2 9 3 4 2" xfId="7949" xr:uid="{00000000-0005-0000-0000-0000A81B0000}"/>
    <cellStyle name="Normal 5 2 9 3 5" xfId="5722" xr:uid="{00000000-0005-0000-0000-0000A91B0000}"/>
    <cellStyle name="Normal 5 2 9 4" xfId="1631" xr:uid="{00000000-0005-0000-0000-0000AA1B0000}"/>
    <cellStyle name="Normal 5 2 9 4 2" xfId="4654" xr:uid="{00000000-0005-0000-0000-0000AB1B0000}"/>
    <cellStyle name="Normal 5 2 9 4 2 2" xfId="9884" xr:uid="{00000000-0005-0000-0000-0000AC1B0000}"/>
    <cellStyle name="Normal 5 2 9 4 3" xfId="3130" xr:uid="{00000000-0005-0000-0000-0000AD1B0000}"/>
    <cellStyle name="Normal 5 2 9 4 3 2" xfId="8360" xr:uid="{00000000-0005-0000-0000-0000AE1B0000}"/>
    <cellStyle name="Normal 5 2 9 4 4" xfId="6862" xr:uid="{00000000-0005-0000-0000-0000AF1B0000}"/>
    <cellStyle name="Normal 5 2 9 5" xfId="866" xr:uid="{00000000-0005-0000-0000-0000B01B0000}"/>
    <cellStyle name="Normal 5 2 9 5 2" xfId="3889" xr:uid="{00000000-0005-0000-0000-0000B11B0000}"/>
    <cellStyle name="Normal 5 2 9 5 2 2" xfId="9119" xr:uid="{00000000-0005-0000-0000-0000B21B0000}"/>
    <cellStyle name="Normal 5 2 9 5 3" xfId="6097" xr:uid="{00000000-0005-0000-0000-0000B31B0000}"/>
    <cellStyle name="Normal 5 2 9 6" xfId="2365" xr:uid="{00000000-0005-0000-0000-0000B41B0000}"/>
    <cellStyle name="Normal 5 2 9 6 2" xfId="7595" xr:uid="{00000000-0005-0000-0000-0000B51B0000}"/>
    <cellStyle name="Normal 5 2 9 7" xfId="5719" xr:uid="{00000000-0005-0000-0000-0000B61B0000}"/>
    <cellStyle name="Normal 5 20" xfId="721" xr:uid="{00000000-0005-0000-0000-0000B71B0000}"/>
    <cellStyle name="Normal 5 20 2" xfId="3722" xr:uid="{00000000-0005-0000-0000-0000B81B0000}"/>
    <cellStyle name="Normal 5 20 2 2" xfId="8952" xr:uid="{00000000-0005-0000-0000-0000B91B0000}"/>
    <cellStyle name="Normal 5 20 3" xfId="5952" xr:uid="{00000000-0005-0000-0000-0000BA1B0000}"/>
    <cellStyle name="Normal 5 21" xfId="3735" xr:uid="{00000000-0005-0000-0000-0000BB1B0000}"/>
    <cellStyle name="Normal 5 21 2" xfId="8965" xr:uid="{00000000-0005-0000-0000-0000BC1B0000}"/>
    <cellStyle name="Normal 5 22" xfId="3744" xr:uid="{00000000-0005-0000-0000-0000BD1B0000}"/>
    <cellStyle name="Normal 5 22 2" xfId="8974" xr:uid="{00000000-0005-0000-0000-0000BE1B0000}"/>
    <cellStyle name="Normal 5 23" xfId="2220" xr:uid="{00000000-0005-0000-0000-0000BF1B0000}"/>
    <cellStyle name="Normal 5 23 2" xfId="7450" xr:uid="{00000000-0005-0000-0000-0000C01B0000}"/>
    <cellStyle name="Normal 5 24" xfId="5643" xr:uid="{00000000-0005-0000-0000-0000C11B0000}"/>
    <cellStyle name="Normal 5 3" xfId="486" xr:uid="{00000000-0005-0000-0000-0000C21B0000}"/>
    <cellStyle name="Normal 5 3 10" xfId="487" xr:uid="{00000000-0005-0000-0000-0000C31B0000}"/>
    <cellStyle name="Normal 5 3 10 2" xfId="488" xr:uid="{00000000-0005-0000-0000-0000C41B0000}"/>
    <cellStyle name="Normal 5 3 10 2 2" xfId="489" xr:uid="{00000000-0005-0000-0000-0000C51B0000}"/>
    <cellStyle name="Normal 5 3 10 2 2 2" xfId="2179" xr:uid="{00000000-0005-0000-0000-0000C61B0000}"/>
    <cellStyle name="Normal 5 3 10 2 2 2 2" xfId="5202" xr:uid="{00000000-0005-0000-0000-0000C71B0000}"/>
    <cellStyle name="Normal 5 3 10 2 2 2 2 2" xfId="10432" xr:uid="{00000000-0005-0000-0000-0000C81B0000}"/>
    <cellStyle name="Normal 5 3 10 2 2 2 3" xfId="3678" xr:uid="{00000000-0005-0000-0000-0000C91B0000}"/>
    <cellStyle name="Normal 5 3 10 2 2 2 3 2" xfId="8908" xr:uid="{00000000-0005-0000-0000-0000CA1B0000}"/>
    <cellStyle name="Normal 5 3 10 2 2 2 4" xfId="7410" xr:uid="{00000000-0005-0000-0000-0000CB1B0000}"/>
    <cellStyle name="Normal 5 3 10 2 2 3" xfId="1414" xr:uid="{00000000-0005-0000-0000-0000CC1B0000}"/>
    <cellStyle name="Normal 5 3 10 2 2 3 2" xfId="4437" xr:uid="{00000000-0005-0000-0000-0000CD1B0000}"/>
    <cellStyle name="Normal 5 3 10 2 2 3 2 2" xfId="9667" xr:uid="{00000000-0005-0000-0000-0000CE1B0000}"/>
    <cellStyle name="Normal 5 3 10 2 2 3 3" xfId="6645" xr:uid="{00000000-0005-0000-0000-0000CF1B0000}"/>
    <cellStyle name="Normal 5 3 10 2 2 4" xfId="2913" xr:uid="{00000000-0005-0000-0000-0000D01B0000}"/>
    <cellStyle name="Normal 5 3 10 2 2 4 2" xfId="8143" xr:uid="{00000000-0005-0000-0000-0000D11B0000}"/>
    <cellStyle name="Normal 5 3 10 2 2 5" xfId="5726" xr:uid="{00000000-0005-0000-0000-0000D21B0000}"/>
    <cellStyle name="Normal 5 3 10 2 3" xfId="1825" xr:uid="{00000000-0005-0000-0000-0000D31B0000}"/>
    <cellStyle name="Normal 5 3 10 2 3 2" xfId="4848" xr:uid="{00000000-0005-0000-0000-0000D41B0000}"/>
    <cellStyle name="Normal 5 3 10 2 3 2 2" xfId="10078" xr:uid="{00000000-0005-0000-0000-0000D51B0000}"/>
    <cellStyle name="Normal 5 3 10 2 3 3" xfId="3324" xr:uid="{00000000-0005-0000-0000-0000D61B0000}"/>
    <cellStyle name="Normal 5 3 10 2 3 3 2" xfId="8554" xr:uid="{00000000-0005-0000-0000-0000D71B0000}"/>
    <cellStyle name="Normal 5 3 10 2 3 4" xfId="7056" xr:uid="{00000000-0005-0000-0000-0000D81B0000}"/>
    <cellStyle name="Normal 5 3 10 2 4" xfId="1060" xr:uid="{00000000-0005-0000-0000-0000D91B0000}"/>
    <cellStyle name="Normal 5 3 10 2 4 2" xfId="4083" xr:uid="{00000000-0005-0000-0000-0000DA1B0000}"/>
    <cellStyle name="Normal 5 3 10 2 4 2 2" xfId="9313" xr:uid="{00000000-0005-0000-0000-0000DB1B0000}"/>
    <cellStyle name="Normal 5 3 10 2 4 3" xfId="6291" xr:uid="{00000000-0005-0000-0000-0000DC1B0000}"/>
    <cellStyle name="Normal 5 3 10 2 5" xfId="2559" xr:uid="{00000000-0005-0000-0000-0000DD1B0000}"/>
    <cellStyle name="Normal 5 3 10 2 5 2" xfId="7789" xr:uid="{00000000-0005-0000-0000-0000DE1B0000}"/>
    <cellStyle name="Normal 5 3 10 2 6" xfId="5725" xr:uid="{00000000-0005-0000-0000-0000DF1B0000}"/>
    <cellStyle name="Normal 5 3 10 3" xfId="490" xr:uid="{00000000-0005-0000-0000-0000E01B0000}"/>
    <cellStyle name="Normal 5 3 10 3 2" xfId="2002" xr:uid="{00000000-0005-0000-0000-0000E11B0000}"/>
    <cellStyle name="Normal 5 3 10 3 2 2" xfId="5025" xr:uid="{00000000-0005-0000-0000-0000E21B0000}"/>
    <cellStyle name="Normal 5 3 10 3 2 2 2" xfId="10255" xr:uid="{00000000-0005-0000-0000-0000E31B0000}"/>
    <cellStyle name="Normal 5 3 10 3 2 3" xfId="3501" xr:uid="{00000000-0005-0000-0000-0000E41B0000}"/>
    <cellStyle name="Normal 5 3 10 3 2 3 2" xfId="8731" xr:uid="{00000000-0005-0000-0000-0000E51B0000}"/>
    <cellStyle name="Normal 5 3 10 3 2 4" xfId="7233" xr:uid="{00000000-0005-0000-0000-0000E61B0000}"/>
    <cellStyle name="Normal 5 3 10 3 3" xfId="1237" xr:uid="{00000000-0005-0000-0000-0000E71B0000}"/>
    <cellStyle name="Normal 5 3 10 3 3 2" xfId="4260" xr:uid="{00000000-0005-0000-0000-0000E81B0000}"/>
    <cellStyle name="Normal 5 3 10 3 3 2 2" xfId="9490" xr:uid="{00000000-0005-0000-0000-0000E91B0000}"/>
    <cellStyle name="Normal 5 3 10 3 3 3" xfId="6468" xr:uid="{00000000-0005-0000-0000-0000EA1B0000}"/>
    <cellStyle name="Normal 5 3 10 3 4" xfId="2736" xr:uid="{00000000-0005-0000-0000-0000EB1B0000}"/>
    <cellStyle name="Normal 5 3 10 3 4 2" xfId="7966" xr:uid="{00000000-0005-0000-0000-0000EC1B0000}"/>
    <cellStyle name="Normal 5 3 10 3 5" xfId="5727" xr:uid="{00000000-0005-0000-0000-0000ED1B0000}"/>
    <cellStyle name="Normal 5 3 10 4" xfId="1648" xr:uid="{00000000-0005-0000-0000-0000EE1B0000}"/>
    <cellStyle name="Normal 5 3 10 4 2" xfId="4671" xr:uid="{00000000-0005-0000-0000-0000EF1B0000}"/>
    <cellStyle name="Normal 5 3 10 4 2 2" xfId="9901" xr:uid="{00000000-0005-0000-0000-0000F01B0000}"/>
    <cellStyle name="Normal 5 3 10 4 3" xfId="3147" xr:uid="{00000000-0005-0000-0000-0000F11B0000}"/>
    <cellStyle name="Normal 5 3 10 4 3 2" xfId="8377" xr:uid="{00000000-0005-0000-0000-0000F21B0000}"/>
    <cellStyle name="Normal 5 3 10 4 4" xfId="6879" xr:uid="{00000000-0005-0000-0000-0000F31B0000}"/>
    <cellStyle name="Normal 5 3 10 5" xfId="883" xr:uid="{00000000-0005-0000-0000-0000F41B0000}"/>
    <cellStyle name="Normal 5 3 10 5 2" xfId="3906" xr:uid="{00000000-0005-0000-0000-0000F51B0000}"/>
    <cellStyle name="Normal 5 3 10 5 2 2" xfId="9136" xr:uid="{00000000-0005-0000-0000-0000F61B0000}"/>
    <cellStyle name="Normal 5 3 10 5 3" xfId="6114" xr:uid="{00000000-0005-0000-0000-0000F71B0000}"/>
    <cellStyle name="Normal 5 3 10 6" xfId="2382" xr:uid="{00000000-0005-0000-0000-0000F81B0000}"/>
    <cellStyle name="Normal 5 3 10 6 2" xfId="7612" xr:uid="{00000000-0005-0000-0000-0000F91B0000}"/>
    <cellStyle name="Normal 5 3 10 7" xfId="5724" xr:uid="{00000000-0005-0000-0000-0000FA1B0000}"/>
    <cellStyle name="Normal 5 3 11" xfId="491" xr:uid="{00000000-0005-0000-0000-0000FB1B0000}"/>
    <cellStyle name="Normal 5 3 11 2" xfId="492" xr:uid="{00000000-0005-0000-0000-0000FC1B0000}"/>
    <cellStyle name="Normal 5 3 11 2 2" xfId="493" xr:uid="{00000000-0005-0000-0000-0000FD1B0000}"/>
    <cellStyle name="Normal 5 3 11 2 2 2" xfId="2191" xr:uid="{00000000-0005-0000-0000-0000FE1B0000}"/>
    <cellStyle name="Normal 5 3 11 2 2 2 2" xfId="5214" xr:uid="{00000000-0005-0000-0000-0000FF1B0000}"/>
    <cellStyle name="Normal 5 3 11 2 2 2 2 2" xfId="10444" xr:uid="{00000000-0005-0000-0000-0000001C0000}"/>
    <cellStyle name="Normal 5 3 11 2 2 2 3" xfId="3690" xr:uid="{00000000-0005-0000-0000-0000011C0000}"/>
    <cellStyle name="Normal 5 3 11 2 2 2 3 2" xfId="8920" xr:uid="{00000000-0005-0000-0000-0000021C0000}"/>
    <cellStyle name="Normal 5 3 11 2 2 2 4" xfId="7422" xr:uid="{00000000-0005-0000-0000-0000031C0000}"/>
    <cellStyle name="Normal 5 3 11 2 2 3" xfId="1426" xr:uid="{00000000-0005-0000-0000-0000041C0000}"/>
    <cellStyle name="Normal 5 3 11 2 2 3 2" xfId="4449" xr:uid="{00000000-0005-0000-0000-0000051C0000}"/>
    <cellStyle name="Normal 5 3 11 2 2 3 2 2" xfId="9679" xr:uid="{00000000-0005-0000-0000-0000061C0000}"/>
    <cellStyle name="Normal 5 3 11 2 2 3 3" xfId="6657" xr:uid="{00000000-0005-0000-0000-0000071C0000}"/>
    <cellStyle name="Normal 5 3 11 2 2 4" xfId="2925" xr:uid="{00000000-0005-0000-0000-0000081C0000}"/>
    <cellStyle name="Normal 5 3 11 2 2 4 2" xfId="8155" xr:uid="{00000000-0005-0000-0000-0000091C0000}"/>
    <cellStyle name="Normal 5 3 11 2 2 5" xfId="5730" xr:uid="{00000000-0005-0000-0000-00000A1C0000}"/>
    <cellStyle name="Normal 5 3 11 2 3" xfId="1837" xr:uid="{00000000-0005-0000-0000-00000B1C0000}"/>
    <cellStyle name="Normal 5 3 11 2 3 2" xfId="4860" xr:uid="{00000000-0005-0000-0000-00000C1C0000}"/>
    <cellStyle name="Normal 5 3 11 2 3 2 2" xfId="10090" xr:uid="{00000000-0005-0000-0000-00000D1C0000}"/>
    <cellStyle name="Normal 5 3 11 2 3 3" xfId="3336" xr:uid="{00000000-0005-0000-0000-00000E1C0000}"/>
    <cellStyle name="Normal 5 3 11 2 3 3 2" xfId="8566" xr:uid="{00000000-0005-0000-0000-00000F1C0000}"/>
    <cellStyle name="Normal 5 3 11 2 3 4" xfId="7068" xr:uid="{00000000-0005-0000-0000-0000101C0000}"/>
    <cellStyle name="Normal 5 3 11 2 4" xfId="1072" xr:uid="{00000000-0005-0000-0000-0000111C0000}"/>
    <cellStyle name="Normal 5 3 11 2 4 2" xfId="4095" xr:uid="{00000000-0005-0000-0000-0000121C0000}"/>
    <cellStyle name="Normal 5 3 11 2 4 2 2" xfId="9325" xr:uid="{00000000-0005-0000-0000-0000131C0000}"/>
    <cellStyle name="Normal 5 3 11 2 4 3" xfId="6303" xr:uid="{00000000-0005-0000-0000-0000141C0000}"/>
    <cellStyle name="Normal 5 3 11 2 5" xfId="2571" xr:uid="{00000000-0005-0000-0000-0000151C0000}"/>
    <cellStyle name="Normal 5 3 11 2 5 2" xfId="7801" xr:uid="{00000000-0005-0000-0000-0000161C0000}"/>
    <cellStyle name="Normal 5 3 11 2 6" xfId="5729" xr:uid="{00000000-0005-0000-0000-0000171C0000}"/>
    <cellStyle name="Normal 5 3 11 3" xfId="494" xr:uid="{00000000-0005-0000-0000-0000181C0000}"/>
    <cellStyle name="Normal 5 3 11 3 2" xfId="2014" xr:uid="{00000000-0005-0000-0000-0000191C0000}"/>
    <cellStyle name="Normal 5 3 11 3 2 2" xfId="5037" xr:uid="{00000000-0005-0000-0000-00001A1C0000}"/>
    <cellStyle name="Normal 5 3 11 3 2 2 2" xfId="10267" xr:uid="{00000000-0005-0000-0000-00001B1C0000}"/>
    <cellStyle name="Normal 5 3 11 3 2 3" xfId="3513" xr:uid="{00000000-0005-0000-0000-00001C1C0000}"/>
    <cellStyle name="Normal 5 3 11 3 2 3 2" xfId="8743" xr:uid="{00000000-0005-0000-0000-00001D1C0000}"/>
    <cellStyle name="Normal 5 3 11 3 2 4" xfId="7245" xr:uid="{00000000-0005-0000-0000-00001E1C0000}"/>
    <cellStyle name="Normal 5 3 11 3 3" xfId="1249" xr:uid="{00000000-0005-0000-0000-00001F1C0000}"/>
    <cellStyle name="Normal 5 3 11 3 3 2" xfId="4272" xr:uid="{00000000-0005-0000-0000-0000201C0000}"/>
    <cellStyle name="Normal 5 3 11 3 3 2 2" xfId="9502" xr:uid="{00000000-0005-0000-0000-0000211C0000}"/>
    <cellStyle name="Normal 5 3 11 3 3 3" xfId="6480" xr:uid="{00000000-0005-0000-0000-0000221C0000}"/>
    <cellStyle name="Normal 5 3 11 3 4" xfId="2748" xr:uid="{00000000-0005-0000-0000-0000231C0000}"/>
    <cellStyle name="Normal 5 3 11 3 4 2" xfId="7978" xr:uid="{00000000-0005-0000-0000-0000241C0000}"/>
    <cellStyle name="Normal 5 3 11 3 5" xfId="5731" xr:uid="{00000000-0005-0000-0000-0000251C0000}"/>
    <cellStyle name="Normal 5 3 11 4" xfId="1660" xr:uid="{00000000-0005-0000-0000-0000261C0000}"/>
    <cellStyle name="Normal 5 3 11 4 2" xfId="4683" xr:uid="{00000000-0005-0000-0000-0000271C0000}"/>
    <cellStyle name="Normal 5 3 11 4 2 2" xfId="9913" xr:uid="{00000000-0005-0000-0000-0000281C0000}"/>
    <cellStyle name="Normal 5 3 11 4 3" xfId="3159" xr:uid="{00000000-0005-0000-0000-0000291C0000}"/>
    <cellStyle name="Normal 5 3 11 4 3 2" xfId="8389" xr:uid="{00000000-0005-0000-0000-00002A1C0000}"/>
    <cellStyle name="Normal 5 3 11 4 4" xfId="6891" xr:uid="{00000000-0005-0000-0000-00002B1C0000}"/>
    <cellStyle name="Normal 5 3 11 5" xfId="895" xr:uid="{00000000-0005-0000-0000-00002C1C0000}"/>
    <cellStyle name="Normal 5 3 11 5 2" xfId="3918" xr:uid="{00000000-0005-0000-0000-00002D1C0000}"/>
    <cellStyle name="Normal 5 3 11 5 2 2" xfId="9148" xr:uid="{00000000-0005-0000-0000-00002E1C0000}"/>
    <cellStyle name="Normal 5 3 11 5 3" xfId="6126" xr:uid="{00000000-0005-0000-0000-00002F1C0000}"/>
    <cellStyle name="Normal 5 3 11 6" xfId="2394" xr:uid="{00000000-0005-0000-0000-0000301C0000}"/>
    <cellStyle name="Normal 5 3 11 6 2" xfId="7624" xr:uid="{00000000-0005-0000-0000-0000311C0000}"/>
    <cellStyle name="Normal 5 3 11 7" xfId="5728" xr:uid="{00000000-0005-0000-0000-0000321C0000}"/>
    <cellStyle name="Normal 5 3 12" xfId="495" xr:uid="{00000000-0005-0000-0000-0000331C0000}"/>
    <cellStyle name="Normal 5 3 12 2" xfId="496" xr:uid="{00000000-0005-0000-0000-0000341C0000}"/>
    <cellStyle name="Normal 5 3 12 2 2" xfId="2026" xr:uid="{00000000-0005-0000-0000-0000351C0000}"/>
    <cellStyle name="Normal 5 3 12 2 2 2" xfId="5049" xr:uid="{00000000-0005-0000-0000-0000361C0000}"/>
    <cellStyle name="Normal 5 3 12 2 2 2 2" xfId="10279" xr:uid="{00000000-0005-0000-0000-0000371C0000}"/>
    <cellStyle name="Normal 5 3 12 2 2 3" xfId="3525" xr:uid="{00000000-0005-0000-0000-0000381C0000}"/>
    <cellStyle name="Normal 5 3 12 2 2 3 2" xfId="8755" xr:uid="{00000000-0005-0000-0000-0000391C0000}"/>
    <cellStyle name="Normal 5 3 12 2 2 4" xfId="7257" xr:uid="{00000000-0005-0000-0000-00003A1C0000}"/>
    <cellStyle name="Normal 5 3 12 2 3" xfId="1261" xr:uid="{00000000-0005-0000-0000-00003B1C0000}"/>
    <cellStyle name="Normal 5 3 12 2 3 2" xfId="4284" xr:uid="{00000000-0005-0000-0000-00003C1C0000}"/>
    <cellStyle name="Normal 5 3 12 2 3 2 2" xfId="9514" xr:uid="{00000000-0005-0000-0000-00003D1C0000}"/>
    <cellStyle name="Normal 5 3 12 2 3 3" xfId="6492" xr:uid="{00000000-0005-0000-0000-00003E1C0000}"/>
    <cellStyle name="Normal 5 3 12 2 4" xfId="2760" xr:uid="{00000000-0005-0000-0000-00003F1C0000}"/>
    <cellStyle name="Normal 5 3 12 2 4 2" xfId="7990" xr:uid="{00000000-0005-0000-0000-0000401C0000}"/>
    <cellStyle name="Normal 5 3 12 2 5" xfId="5733" xr:uid="{00000000-0005-0000-0000-0000411C0000}"/>
    <cellStyle name="Normal 5 3 12 3" xfId="1672" xr:uid="{00000000-0005-0000-0000-0000421C0000}"/>
    <cellStyle name="Normal 5 3 12 3 2" xfId="4695" xr:uid="{00000000-0005-0000-0000-0000431C0000}"/>
    <cellStyle name="Normal 5 3 12 3 2 2" xfId="9925" xr:uid="{00000000-0005-0000-0000-0000441C0000}"/>
    <cellStyle name="Normal 5 3 12 3 3" xfId="3171" xr:uid="{00000000-0005-0000-0000-0000451C0000}"/>
    <cellStyle name="Normal 5 3 12 3 3 2" xfId="8401" xr:uid="{00000000-0005-0000-0000-0000461C0000}"/>
    <cellStyle name="Normal 5 3 12 3 4" xfId="6903" xr:uid="{00000000-0005-0000-0000-0000471C0000}"/>
    <cellStyle name="Normal 5 3 12 4" xfId="907" xr:uid="{00000000-0005-0000-0000-0000481C0000}"/>
    <cellStyle name="Normal 5 3 12 4 2" xfId="3930" xr:uid="{00000000-0005-0000-0000-0000491C0000}"/>
    <cellStyle name="Normal 5 3 12 4 2 2" xfId="9160" xr:uid="{00000000-0005-0000-0000-00004A1C0000}"/>
    <cellStyle name="Normal 5 3 12 4 3" xfId="6138" xr:uid="{00000000-0005-0000-0000-00004B1C0000}"/>
    <cellStyle name="Normal 5 3 12 5" xfId="2406" xr:uid="{00000000-0005-0000-0000-00004C1C0000}"/>
    <cellStyle name="Normal 5 3 12 5 2" xfId="7636" xr:uid="{00000000-0005-0000-0000-00004D1C0000}"/>
    <cellStyle name="Normal 5 3 12 6" xfId="5732" xr:uid="{00000000-0005-0000-0000-00004E1C0000}"/>
    <cellStyle name="Normal 5 3 13" xfId="497" xr:uid="{00000000-0005-0000-0000-00004F1C0000}"/>
    <cellStyle name="Normal 5 3 13 2" xfId="1849" xr:uid="{00000000-0005-0000-0000-0000501C0000}"/>
    <cellStyle name="Normal 5 3 13 2 2" xfId="4872" xr:uid="{00000000-0005-0000-0000-0000511C0000}"/>
    <cellStyle name="Normal 5 3 13 2 2 2" xfId="10102" xr:uid="{00000000-0005-0000-0000-0000521C0000}"/>
    <cellStyle name="Normal 5 3 13 2 3" xfId="3348" xr:uid="{00000000-0005-0000-0000-0000531C0000}"/>
    <cellStyle name="Normal 5 3 13 2 3 2" xfId="8578" xr:uid="{00000000-0005-0000-0000-0000541C0000}"/>
    <cellStyle name="Normal 5 3 13 2 4" xfId="7080" xr:uid="{00000000-0005-0000-0000-0000551C0000}"/>
    <cellStyle name="Normal 5 3 13 3" xfId="1084" xr:uid="{00000000-0005-0000-0000-0000561C0000}"/>
    <cellStyle name="Normal 5 3 13 3 2" xfId="4107" xr:uid="{00000000-0005-0000-0000-0000571C0000}"/>
    <cellStyle name="Normal 5 3 13 3 2 2" xfId="9337" xr:uid="{00000000-0005-0000-0000-0000581C0000}"/>
    <cellStyle name="Normal 5 3 13 3 3" xfId="6315" xr:uid="{00000000-0005-0000-0000-0000591C0000}"/>
    <cellStyle name="Normal 5 3 13 4" xfId="2583" xr:uid="{00000000-0005-0000-0000-00005A1C0000}"/>
    <cellStyle name="Normal 5 3 13 4 2" xfId="7813" xr:uid="{00000000-0005-0000-0000-00005B1C0000}"/>
    <cellStyle name="Normal 5 3 13 5" xfId="5734" xr:uid="{00000000-0005-0000-0000-00005C1C0000}"/>
    <cellStyle name="Normal 5 3 14" xfId="1494" xr:uid="{00000000-0005-0000-0000-00005D1C0000}"/>
    <cellStyle name="Normal 5 3 14 2" xfId="4517" xr:uid="{00000000-0005-0000-0000-00005E1C0000}"/>
    <cellStyle name="Normal 5 3 14 2 2" xfId="9747" xr:uid="{00000000-0005-0000-0000-00005F1C0000}"/>
    <cellStyle name="Normal 5 3 14 3" xfId="2993" xr:uid="{00000000-0005-0000-0000-0000601C0000}"/>
    <cellStyle name="Normal 5 3 14 3 2" xfId="8223" xr:uid="{00000000-0005-0000-0000-0000611C0000}"/>
    <cellStyle name="Normal 5 3 14 4" xfId="6725" xr:uid="{00000000-0005-0000-0000-0000621C0000}"/>
    <cellStyle name="Normal 5 3 15" xfId="1436" xr:uid="{00000000-0005-0000-0000-0000631C0000}"/>
    <cellStyle name="Normal 5 3 15 2" xfId="4459" xr:uid="{00000000-0005-0000-0000-0000641C0000}"/>
    <cellStyle name="Normal 5 3 15 2 2" xfId="9689" xr:uid="{00000000-0005-0000-0000-0000651C0000}"/>
    <cellStyle name="Normal 5 3 15 3" xfId="2935" xr:uid="{00000000-0005-0000-0000-0000661C0000}"/>
    <cellStyle name="Normal 5 3 15 3 2" xfId="8165" xr:uid="{00000000-0005-0000-0000-0000671C0000}"/>
    <cellStyle name="Normal 5 3 15 4" xfId="6667" xr:uid="{00000000-0005-0000-0000-0000681C0000}"/>
    <cellStyle name="Normal 5 3 16" xfId="2203" xr:uid="{00000000-0005-0000-0000-0000691C0000}"/>
    <cellStyle name="Normal 5 3 16 2" xfId="5226" xr:uid="{00000000-0005-0000-0000-00006A1C0000}"/>
    <cellStyle name="Normal 5 3 16 2 2" xfId="10456" xr:uid="{00000000-0005-0000-0000-00006B1C0000}"/>
    <cellStyle name="Normal 5 3 16 3" xfId="3702" xr:uid="{00000000-0005-0000-0000-00006C1C0000}"/>
    <cellStyle name="Normal 5 3 16 3 2" xfId="8932" xr:uid="{00000000-0005-0000-0000-00006D1C0000}"/>
    <cellStyle name="Normal 5 3 16 4" xfId="7434" xr:uid="{00000000-0005-0000-0000-00006E1C0000}"/>
    <cellStyle name="Normal 5 3 17" xfId="2217" xr:uid="{00000000-0005-0000-0000-00006F1C0000}"/>
    <cellStyle name="Normal 5 3 17 2" xfId="5239" xr:uid="{00000000-0005-0000-0000-0000701C0000}"/>
    <cellStyle name="Normal 5 3 17 2 2" xfId="10469" xr:uid="{00000000-0005-0000-0000-0000711C0000}"/>
    <cellStyle name="Normal 5 3 17 3" xfId="3715" xr:uid="{00000000-0005-0000-0000-0000721C0000}"/>
    <cellStyle name="Normal 5 3 17 3 2" xfId="8945" xr:uid="{00000000-0005-0000-0000-0000731C0000}"/>
    <cellStyle name="Normal 5 3 17 4" xfId="7447" xr:uid="{00000000-0005-0000-0000-0000741C0000}"/>
    <cellStyle name="Normal 5 3 18" xfId="729" xr:uid="{00000000-0005-0000-0000-0000751C0000}"/>
    <cellStyle name="Normal 5 3 18 2" xfId="3728" xr:uid="{00000000-0005-0000-0000-0000761C0000}"/>
    <cellStyle name="Normal 5 3 18 2 2" xfId="8958" xr:uid="{00000000-0005-0000-0000-0000771C0000}"/>
    <cellStyle name="Normal 5 3 18 3" xfId="5960" xr:uid="{00000000-0005-0000-0000-0000781C0000}"/>
    <cellStyle name="Normal 5 3 19" xfId="3741" xr:uid="{00000000-0005-0000-0000-0000791C0000}"/>
    <cellStyle name="Normal 5 3 19 2" xfId="8971" xr:uid="{00000000-0005-0000-0000-00007A1C0000}"/>
    <cellStyle name="Normal 5 3 2" xfId="498" xr:uid="{00000000-0005-0000-0000-00007B1C0000}"/>
    <cellStyle name="Normal 5 3 2 2" xfId="499" xr:uid="{00000000-0005-0000-0000-00007C1C0000}"/>
    <cellStyle name="Normal 5 3 2 2 2" xfId="500" xr:uid="{00000000-0005-0000-0000-00007D1C0000}"/>
    <cellStyle name="Normal 5 3 2 2 2 2" xfId="501" xr:uid="{00000000-0005-0000-0000-00007E1C0000}"/>
    <cellStyle name="Normal 5 3 2 2 2 2 2" xfId="2120" xr:uid="{00000000-0005-0000-0000-00007F1C0000}"/>
    <cellStyle name="Normal 5 3 2 2 2 2 2 2" xfId="5143" xr:uid="{00000000-0005-0000-0000-0000801C0000}"/>
    <cellStyle name="Normal 5 3 2 2 2 2 2 2 2" xfId="10373" xr:uid="{00000000-0005-0000-0000-0000811C0000}"/>
    <cellStyle name="Normal 5 3 2 2 2 2 2 3" xfId="3619" xr:uid="{00000000-0005-0000-0000-0000821C0000}"/>
    <cellStyle name="Normal 5 3 2 2 2 2 2 3 2" xfId="8849" xr:uid="{00000000-0005-0000-0000-0000831C0000}"/>
    <cellStyle name="Normal 5 3 2 2 2 2 2 4" xfId="7351" xr:uid="{00000000-0005-0000-0000-0000841C0000}"/>
    <cellStyle name="Normal 5 3 2 2 2 2 3" xfId="1355" xr:uid="{00000000-0005-0000-0000-0000851C0000}"/>
    <cellStyle name="Normal 5 3 2 2 2 2 3 2" xfId="4378" xr:uid="{00000000-0005-0000-0000-0000861C0000}"/>
    <cellStyle name="Normal 5 3 2 2 2 2 3 2 2" xfId="9608" xr:uid="{00000000-0005-0000-0000-0000871C0000}"/>
    <cellStyle name="Normal 5 3 2 2 2 2 3 3" xfId="6586" xr:uid="{00000000-0005-0000-0000-0000881C0000}"/>
    <cellStyle name="Normal 5 3 2 2 2 2 4" xfId="2854" xr:uid="{00000000-0005-0000-0000-0000891C0000}"/>
    <cellStyle name="Normal 5 3 2 2 2 2 4 2" xfId="8084" xr:uid="{00000000-0005-0000-0000-00008A1C0000}"/>
    <cellStyle name="Normal 5 3 2 2 2 2 5" xfId="5738" xr:uid="{00000000-0005-0000-0000-00008B1C0000}"/>
    <cellStyle name="Normal 5 3 2 2 2 3" xfId="1766" xr:uid="{00000000-0005-0000-0000-00008C1C0000}"/>
    <cellStyle name="Normal 5 3 2 2 2 3 2" xfId="4789" xr:uid="{00000000-0005-0000-0000-00008D1C0000}"/>
    <cellStyle name="Normal 5 3 2 2 2 3 2 2" xfId="10019" xr:uid="{00000000-0005-0000-0000-00008E1C0000}"/>
    <cellStyle name="Normal 5 3 2 2 2 3 3" xfId="3265" xr:uid="{00000000-0005-0000-0000-00008F1C0000}"/>
    <cellStyle name="Normal 5 3 2 2 2 3 3 2" xfId="8495" xr:uid="{00000000-0005-0000-0000-0000901C0000}"/>
    <cellStyle name="Normal 5 3 2 2 2 3 4" xfId="6997" xr:uid="{00000000-0005-0000-0000-0000911C0000}"/>
    <cellStyle name="Normal 5 3 2 2 2 4" xfId="1001" xr:uid="{00000000-0005-0000-0000-0000921C0000}"/>
    <cellStyle name="Normal 5 3 2 2 2 4 2" xfId="4024" xr:uid="{00000000-0005-0000-0000-0000931C0000}"/>
    <cellStyle name="Normal 5 3 2 2 2 4 2 2" xfId="9254" xr:uid="{00000000-0005-0000-0000-0000941C0000}"/>
    <cellStyle name="Normal 5 3 2 2 2 4 3" xfId="6232" xr:uid="{00000000-0005-0000-0000-0000951C0000}"/>
    <cellStyle name="Normal 5 3 2 2 2 5" xfId="2500" xr:uid="{00000000-0005-0000-0000-0000961C0000}"/>
    <cellStyle name="Normal 5 3 2 2 2 5 2" xfId="7730" xr:uid="{00000000-0005-0000-0000-0000971C0000}"/>
    <cellStyle name="Normal 5 3 2 2 2 6" xfId="5737" xr:uid="{00000000-0005-0000-0000-0000981C0000}"/>
    <cellStyle name="Normal 5 3 2 2 3" xfId="502" xr:uid="{00000000-0005-0000-0000-0000991C0000}"/>
    <cellStyle name="Normal 5 3 2 2 3 2" xfId="1943" xr:uid="{00000000-0005-0000-0000-00009A1C0000}"/>
    <cellStyle name="Normal 5 3 2 2 3 2 2" xfId="4966" xr:uid="{00000000-0005-0000-0000-00009B1C0000}"/>
    <cellStyle name="Normal 5 3 2 2 3 2 2 2" xfId="10196" xr:uid="{00000000-0005-0000-0000-00009C1C0000}"/>
    <cellStyle name="Normal 5 3 2 2 3 2 3" xfId="3442" xr:uid="{00000000-0005-0000-0000-00009D1C0000}"/>
    <cellStyle name="Normal 5 3 2 2 3 2 3 2" xfId="8672" xr:uid="{00000000-0005-0000-0000-00009E1C0000}"/>
    <cellStyle name="Normal 5 3 2 2 3 2 4" xfId="7174" xr:uid="{00000000-0005-0000-0000-00009F1C0000}"/>
    <cellStyle name="Normal 5 3 2 2 3 3" xfId="1178" xr:uid="{00000000-0005-0000-0000-0000A01C0000}"/>
    <cellStyle name="Normal 5 3 2 2 3 3 2" xfId="4201" xr:uid="{00000000-0005-0000-0000-0000A11C0000}"/>
    <cellStyle name="Normal 5 3 2 2 3 3 2 2" xfId="9431" xr:uid="{00000000-0005-0000-0000-0000A21C0000}"/>
    <cellStyle name="Normal 5 3 2 2 3 3 3" xfId="6409" xr:uid="{00000000-0005-0000-0000-0000A31C0000}"/>
    <cellStyle name="Normal 5 3 2 2 3 4" xfId="2677" xr:uid="{00000000-0005-0000-0000-0000A41C0000}"/>
    <cellStyle name="Normal 5 3 2 2 3 4 2" xfId="7907" xr:uid="{00000000-0005-0000-0000-0000A51C0000}"/>
    <cellStyle name="Normal 5 3 2 2 3 5" xfId="5739" xr:uid="{00000000-0005-0000-0000-0000A61C0000}"/>
    <cellStyle name="Normal 5 3 2 2 4" xfId="1589" xr:uid="{00000000-0005-0000-0000-0000A71C0000}"/>
    <cellStyle name="Normal 5 3 2 2 4 2" xfId="4612" xr:uid="{00000000-0005-0000-0000-0000A81C0000}"/>
    <cellStyle name="Normal 5 3 2 2 4 2 2" xfId="9842" xr:uid="{00000000-0005-0000-0000-0000A91C0000}"/>
    <cellStyle name="Normal 5 3 2 2 4 3" xfId="3088" xr:uid="{00000000-0005-0000-0000-0000AA1C0000}"/>
    <cellStyle name="Normal 5 3 2 2 4 3 2" xfId="8318" xr:uid="{00000000-0005-0000-0000-0000AB1C0000}"/>
    <cellStyle name="Normal 5 3 2 2 4 4" xfId="6820" xr:uid="{00000000-0005-0000-0000-0000AC1C0000}"/>
    <cellStyle name="Normal 5 3 2 2 5" xfId="824" xr:uid="{00000000-0005-0000-0000-0000AD1C0000}"/>
    <cellStyle name="Normal 5 3 2 2 5 2" xfId="3847" xr:uid="{00000000-0005-0000-0000-0000AE1C0000}"/>
    <cellStyle name="Normal 5 3 2 2 5 2 2" xfId="9077" xr:uid="{00000000-0005-0000-0000-0000AF1C0000}"/>
    <cellStyle name="Normal 5 3 2 2 5 3" xfId="6055" xr:uid="{00000000-0005-0000-0000-0000B01C0000}"/>
    <cellStyle name="Normal 5 3 2 2 6" xfId="2323" xr:uid="{00000000-0005-0000-0000-0000B11C0000}"/>
    <cellStyle name="Normal 5 3 2 2 6 2" xfId="7553" xr:uid="{00000000-0005-0000-0000-0000B21C0000}"/>
    <cellStyle name="Normal 5 3 2 2 7" xfId="5736" xr:uid="{00000000-0005-0000-0000-0000B31C0000}"/>
    <cellStyle name="Normal 5 3 2 3" xfId="503" xr:uid="{00000000-0005-0000-0000-0000B41C0000}"/>
    <cellStyle name="Normal 5 3 2 3 2" xfId="504" xr:uid="{00000000-0005-0000-0000-0000B51C0000}"/>
    <cellStyle name="Normal 5 3 2 3 2 2" xfId="2038" xr:uid="{00000000-0005-0000-0000-0000B61C0000}"/>
    <cellStyle name="Normal 5 3 2 3 2 2 2" xfId="5061" xr:uid="{00000000-0005-0000-0000-0000B71C0000}"/>
    <cellStyle name="Normal 5 3 2 3 2 2 2 2" xfId="10291" xr:uid="{00000000-0005-0000-0000-0000B81C0000}"/>
    <cellStyle name="Normal 5 3 2 3 2 2 3" xfId="3537" xr:uid="{00000000-0005-0000-0000-0000B91C0000}"/>
    <cellStyle name="Normal 5 3 2 3 2 2 3 2" xfId="8767" xr:uid="{00000000-0005-0000-0000-0000BA1C0000}"/>
    <cellStyle name="Normal 5 3 2 3 2 2 4" xfId="7269" xr:uid="{00000000-0005-0000-0000-0000BB1C0000}"/>
    <cellStyle name="Normal 5 3 2 3 2 3" xfId="1273" xr:uid="{00000000-0005-0000-0000-0000BC1C0000}"/>
    <cellStyle name="Normal 5 3 2 3 2 3 2" xfId="4296" xr:uid="{00000000-0005-0000-0000-0000BD1C0000}"/>
    <cellStyle name="Normal 5 3 2 3 2 3 2 2" xfId="9526" xr:uid="{00000000-0005-0000-0000-0000BE1C0000}"/>
    <cellStyle name="Normal 5 3 2 3 2 3 3" xfId="6504" xr:uid="{00000000-0005-0000-0000-0000BF1C0000}"/>
    <cellStyle name="Normal 5 3 2 3 2 4" xfId="2772" xr:uid="{00000000-0005-0000-0000-0000C01C0000}"/>
    <cellStyle name="Normal 5 3 2 3 2 4 2" xfId="8002" xr:uid="{00000000-0005-0000-0000-0000C11C0000}"/>
    <cellStyle name="Normal 5 3 2 3 2 5" xfId="5741" xr:uid="{00000000-0005-0000-0000-0000C21C0000}"/>
    <cellStyle name="Normal 5 3 2 3 3" xfId="1684" xr:uid="{00000000-0005-0000-0000-0000C31C0000}"/>
    <cellStyle name="Normal 5 3 2 3 3 2" xfId="4707" xr:uid="{00000000-0005-0000-0000-0000C41C0000}"/>
    <cellStyle name="Normal 5 3 2 3 3 2 2" xfId="9937" xr:uid="{00000000-0005-0000-0000-0000C51C0000}"/>
    <cellStyle name="Normal 5 3 2 3 3 3" xfId="3183" xr:uid="{00000000-0005-0000-0000-0000C61C0000}"/>
    <cellStyle name="Normal 5 3 2 3 3 3 2" xfId="8413" xr:uid="{00000000-0005-0000-0000-0000C71C0000}"/>
    <cellStyle name="Normal 5 3 2 3 3 4" xfId="6915" xr:uid="{00000000-0005-0000-0000-0000C81C0000}"/>
    <cellStyle name="Normal 5 3 2 3 4" xfId="919" xr:uid="{00000000-0005-0000-0000-0000C91C0000}"/>
    <cellStyle name="Normal 5 3 2 3 4 2" xfId="3942" xr:uid="{00000000-0005-0000-0000-0000CA1C0000}"/>
    <cellStyle name="Normal 5 3 2 3 4 2 2" xfId="9172" xr:uid="{00000000-0005-0000-0000-0000CB1C0000}"/>
    <cellStyle name="Normal 5 3 2 3 4 3" xfId="6150" xr:uid="{00000000-0005-0000-0000-0000CC1C0000}"/>
    <cellStyle name="Normal 5 3 2 3 5" xfId="2418" xr:uid="{00000000-0005-0000-0000-0000CD1C0000}"/>
    <cellStyle name="Normal 5 3 2 3 5 2" xfId="7648" xr:uid="{00000000-0005-0000-0000-0000CE1C0000}"/>
    <cellStyle name="Normal 5 3 2 3 6" xfId="5740" xr:uid="{00000000-0005-0000-0000-0000CF1C0000}"/>
    <cellStyle name="Normal 5 3 2 4" xfId="505" xr:uid="{00000000-0005-0000-0000-0000D01C0000}"/>
    <cellStyle name="Normal 5 3 2 4 2" xfId="1861" xr:uid="{00000000-0005-0000-0000-0000D11C0000}"/>
    <cellStyle name="Normal 5 3 2 4 2 2" xfId="4884" xr:uid="{00000000-0005-0000-0000-0000D21C0000}"/>
    <cellStyle name="Normal 5 3 2 4 2 2 2" xfId="10114" xr:uid="{00000000-0005-0000-0000-0000D31C0000}"/>
    <cellStyle name="Normal 5 3 2 4 2 3" xfId="3360" xr:uid="{00000000-0005-0000-0000-0000D41C0000}"/>
    <cellStyle name="Normal 5 3 2 4 2 3 2" xfId="8590" xr:uid="{00000000-0005-0000-0000-0000D51C0000}"/>
    <cellStyle name="Normal 5 3 2 4 2 4" xfId="7092" xr:uid="{00000000-0005-0000-0000-0000D61C0000}"/>
    <cellStyle name="Normal 5 3 2 4 3" xfId="1096" xr:uid="{00000000-0005-0000-0000-0000D71C0000}"/>
    <cellStyle name="Normal 5 3 2 4 3 2" xfId="4119" xr:uid="{00000000-0005-0000-0000-0000D81C0000}"/>
    <cellStyle name="Normal 5 3 2 4 3 2 2" xfId="9349" xr:uid="{00000000-0005-0000-0000-0000D91C0000}"/>
    <cellStyle name="Normal 5 3 2 4 3 3" xfId="6327" xr:uid="{00000000-0005-0000-0000-0000DA1C0000}"/>
    <cellStyle name="Normal 5 3 2 4 4" xfId="2595" xr:uid="{00000000-0005-0000-0000-0000DB1C0000}"/>
    <cellStyle name="Normal 5 3 2 4 4 2" xfId="7825" xr:uid="{00000000-0005-0000-0000-0000DC1C0000}"/>
    <cellStyle name="Normal 5 3 2 4 5" xfId="5742" xr:uid="{00000000-0005-0000-0000-0000DD1C0000}"/>
    <cellStyle name="Normal 5 3 2 5" xfId="1507" xr:uid="{00000000-0005-0000-0000-0000DE1C0000}"/>
    <cellStyle name="Normal 5 3 2 5 2" xfId="4530" xr:uid="{00000000-0005-0000-0000-0000DF1C0000}"/>
    <cellStyle name="Normal 5 3 2 5 2 2" xfId="9760" xr:uid="{00000000-0005-0000-0000-0000E01C0000}"/>
    <cellStyle name="Normal 5 3 2 5 3" xfId="3006" xr:uid="{00000000-0005-0000-0000-0000E11C0000}"/>
    <cellStyle name="Normal 5 3 2 5 3 2" xfId="8236" xr:uid="{00000000-0005-0000-0000-0000E21C0000}"/>
    <cellStyle name="Normal 5 3 2 5 4" xfId="6738" xr:uid="{00000000-0005-0000-0000-0000E31C0000}"/>
    <cellStyle name="Normal 5 3 2 6" xfId="1449" xr:uid="{00000000-0005-0000-0000-0000E41C0000}"/>
    <cellStyle name="Normal 5 3 2 6 2" xfId="4472" xr:uid="{00000000-0005-0000-0000-0000E51C0000}"/>
    <cellStyle name="Normal 5 3 2 6 2 2" xfId="9702" xr:uid="{00000000-0005-0000-0000-0000E61C0000}"/>
    <cellStyle name="Normal 5 3 2 6 3" xfId="2948" xr:uid="{00000000-0005-0000-0000-0000E71C0000}"/>
    <cellStyle name="Normal 5 3 2 6 3 2" xfId="8178" xr:uid="{00000000-0005-0000-0000-0000E81C0000}"/>
    <cellStyle name="Normal 5 3 2 6 4" xfId="6680" xr:uid="{00000000-0005-0000-0000-0000E91C0000}"/>
    <cellStyle name="Normal 5 3 2 7" xfId="742" xr:uid="{00000000-0005-0000-0000-0000EA1C0000}"/>
    <cellStyle name="Normal 5 3 2 7 2" xfId="3765" xr:uid="{00000000-0005-0000-0000-0000EB1C0000}"/>
    <cellStyle name="Normal 5 3 2 7 2 2" xfId="8995" xr:uid="{00000000-0005-0000-0000-0000EC1C0000}"/>
    <cellStyle name="Normal 5 3 2 7 3" xfId="5973" xr:uid="{00000000-0005-0000-0000-0000ED1C0000}"/>
    <cellStyle name="Normal 5 3 2 8" xfId="2241" xr:uid="{00000000-0005-0000-0000-0000EE1C0000}"/>
    <cellStyle name="Normal 5 3 2 8 2" xfId="7471" xr:uid="{00000000-0005-0000-0000-0000EF1C0000}"/>
    <cellStyle name="Normal 5 3 2 9" xfId="5735" xr:uid="{00000000-0005-0000-0000-0000F01C0000}"/>
    <cellStyle name="Normal 5 3 20" xfId="3752" xr:uid="{00000000-0005-0000-0000-0000F11C0000}"/>
    <cellStyle name="Normal 5 3 20 2" xfId="8982" xr:uid="{00000000-0005-0000-0000-0000F21C0000}"/>
    <cellStyle name="Normal 5 3 21" xfId="2228" xr:uid="{00000000-0005-0000-0000-0000F31C0000}"/>
    <cellStyle name="Normal 5 3 21 2" xfId="7458" xr:uid="{00000000-0005-0000-0000-0000F41C0000}"/>
    <cellStyle name="Normal 5 3 22" xfId="5723" xr:uid="{00000000-0005-0000-0000-0000F51C0000}"/>
    <cellStyle name="Normal 5 3 3" xfId="506" xr:uid="{00000000-0005-0000-0000-0000F61C0000}"/>
    <cellStyle name="Normal 5 3 3 2" xfId="507" xr:uid="{00000000-0005-0000-0000-0000F71C0000}"/>
    <cellStyle name="Normal 5 3 3 2 2" xfId="508" xr:uid="{00000000-0005-0000-0000-0000F81C0000}"/>
    <cellStyle name="Normal 5 3 3 2 2 2" xfId="509" xr:uid="{00000000-0005-0000-0000-0000F91C0000}"/>
    <cellStyle name="Normal 5 3 3 2 2 2 2" xfId="2132" xr:uid="{00000000-0005-0000-0000-0000FA1C0000}"/>
    <cellStyle name="Normal 5 3 3 2 2 2 2 2" xfId="5155" xr:uid="{00000000-0005-0000-0000-0000FB1C0000}"/>
    <cellStyle name="Normal 5 3 3 2 2 2 2 2 2" xfId="10385" xr:uid="{00000000-0005-0000-0000-0000FC1C0000}"/>
    <cellStyle name="Normal 5 3 3 2 2 2 2 3" xfId="3631" xr:uid="{00000000-0005-0000-0000-0000FD1C0000}"/>
    <cellStyle name="Normal 5 3 3 2 2 2 2 3 2" xfId="8861" xr:uid="{00000000-0005-0000-0000-0000FE1C0000}"/>
    <cellStyle name="Normal 5 3 3 2 2 2 2 4" xfId="7363" xr:uid="{00000000-0005-0000-0000-0000FF1C0000}"/>
    <cellStyle name="Normal 5 3 3 2 2 2 3" xfId="1367" xr:uid="{00000000-0005-0000-0000-0000001D0000}"/>
    <cellStyle name="Normal 5 3 3 2 2 2 3 2" xfId="4390" xr:uid="{00000000-0005-0000-0000-0000011D0000}"/>
    <cellStyle name="Normal 5 3 3 2 2 2 3 2 2" xfId="9620" xr:uid="{00000000-0005-0000-0000-0000021D0000}"/>
    <cellStyle name="Normal 5 3 3 2 2 2 3 3" xfId="6598" xr:uid="{00000000-0005-0000-0000-0000031D0000}"/>
    <cellStyle name="Normal 5 3 3 2 2 2 4" xfId="2866" xr:uid="{00000000-0005-0000-0000-0000041D0000}"/>
    <cellStyle name="Normal 5 3 3 2 2 2 4 2" xfId="8096" xr:uid="{00000000-0005-0000-0000-0000051D0000}"/>
    <cellStyle name="Normal 5 3 3 2 2 2 5" xfId="5746" xr:uid="{00000000-0005-0000-0000-0000061D0000}"/>
    <cellStyle name="Normal 5 3 3 2 2 3" xfId="1778" xr:uid="{00000000-0005-0000-0000-0000071D0000}"/>
    <cellStyle name="Normal 5 3 3 2 2 3 2" xfId="4801" xr:uid="{00000000-0005-0000-0000-0000081D0000}"/>
    <cellStyle name="Normal 5 3 3 2 2 3 2 2" xfId="10031" xr:uid="{00000000-0005-0000-0000-0000091D0000}"/>
    <cellStyle name="Normal 5 3 3 2 2 3 3" xfId="3277" xr:uid="{00000000-0005-0000-0000-00000A1D0000}"/>
    <cellStyle name="Normal 5 3 3 2 2 3 3 2" xfId="8507" xr:uid="{00000000-0005-0000-0000-00000B1D0000}"/>
    <cellStyle name="Normal 5 3 3 2 2 3 4" xfId="7009" xr:uid="{00000000-0005-0000-0000-00000C1D0000}"/>
    <cellStyle name="Normal 5 3 3 2 2 4" xfId="1013" xr:uid="{00000000-0005-0000-0000-00000D1D0000}"/>
    <cellStyle name="Normal 5 3 3 2 2 4 2" xfId="4036" xr:uid="{00000000-0005-0000-0000-00000E1D0000}"/>
    <cellStyle name="Normal 5 3 3 2 2 4 2 2" xfId="9266" xr:uid="{00000000-0005-0000-0000-00000F1D0000}"/>
    <cellStyle name="Normal 5 3 3 2 2 4 3" xfId="6244" xr:uid="{00000000-0005-0000-0000-0000101D0000}"/>
    <cellStyle name="Normal 5 3 3 2 2 5" xfId="2512" xr:uid="{00000000-0005-0000-0000-0000111D0000}"/>
    <cellStyle name="Normal 5 3 3 2 2 5 2" xfId="7742" xr:uid="{00000000-0005-0000-0000-0000121D0000}"/>
    <cellStyle name="Normal 5 3 3 2 2 6" xfId="5745" xr:uid="{00000000-0005-0000-0000-0000131D0000}"/>
    <cellStyle name="Normal 5 3 3 2 3" xfId="510" xr:uid="{00000000-0005-0000-0000-0000141D0000}"/>
    <cellStyle name="Normal 5 3 3 2 3 2" xfId="1955" xr:uid="{00000000-0005-0000-0000-0000151D0000}"/>
    <cellStyle name="Normal 5 3 3 2 3 2 2" xfId="4978" xr:uid="{00000000-0005-0000-0000-0000161D0000}"/>
    <cellStyle name="Normal 5 3 3 2 3 2 2 2" xfId="10208" xr:uid="{00000000-0005-0000-0000-0000171D0000}"/>
    <cellStyle name="Normal 5 3 3 2 3 2 3" xfId="3454" xr:uid="{00000000-0005-0000-0000-0000181D0000}"/>
    <cellStyle name="Normal 5 3 3 2 3 2 3 2" xfId="8684" xr:uid="{00000000-0005-0000-0000-0000191D0000}"/>
    <cellStyle name="Normal 5 3 3 2 3 2 4" xfId="7186" xr:uid="{00000000-0005-0000-0000-00001A1D0000}"/>
    <cellStyle name="Normal 5 3 3 2 3 3" xfId="1190" xr:uid="{00000000-0005-0000-0000-00001B1D0000}"/>
    <cellStyle name="Normal 5 3 3 2 3 3 2" xfId="4213" xr:uid="{00000000-0005-0000-0000-00001C1D0000}"/>
    <cellStyle name="Normal 5 3 3 2 3 3 2 2" xfId="9443" xr:uid="{00000000-0005-0000-0000-00001D1D0000}"/>
    <cellStyle name="Normal 5 3 3 2 3 3 3" xfId="6421" xr:uid="{00000000-0005-0000-0000-00001E1D0000}"/>
    <cellStyle name="Normal 5 3 3 2 3 4" xfId="2689" xr:uid="{00000000-0005-0000-0000-00001F1D0000}"/>
    <cellStyle name="Normal 5 3 3 2 3 4 2" xfId="7919" xr:uid="{00000000-0005-0000-0000-0000201D0000}"/>
    <cellStyle name="Normal 5 3 3 2 3 5" xfId="5747" xr:uid="{00000000-0005-0000-0000-0000211D0000}"/>
    <cellStyle name="Normal 5 3 3 2 4" xfId="1601" xr:uid="{00000000-0005-0000-0000-0000221D0000}"/>
    <cellStyle name="Normal 5 3 3 2 4 2" xfId="4624" xr:uid="{00000000-0005-0000-0000-0000231D0000}"/>
    <cellStyle name="Normal 5 3 3 2 4 2 2" xfId="9854" xr:uid="{00000000-0005-0000-0000-0000241D0000}"/>
    <cellStyle name="Normal 5 3 3 2 4 3" xfId="3100" xr:uid="{00000000-0005-0000-0000-0000251D0000}"/>
    <cellStyle name="Normal 5 3 3 2 4 3 2" xfId="8330" xr:uid="{00000000-0005-0000-0000-0000261D0000}"/>
    <cellStyle name="Normal 5 3 3 2 4 4" xfId="6832" xr:uid="{00000000-0005-0000-0000-0000271D0000}"/>
    <cellStyle name="Normal 5 3 3 2 5" xfId="836" xr:uid="{00000000-0005-0000-0000-0000281D0000}"/>
    <cellStyle name="Normal 5 3 3 2 5 2" xfId="3859" xr:uid="{00000000-0005-0000-0000-0000291D0000}"/>
    <cellStyle name="Normal 5 3 3 2 5 2 2" xfId="9089" xr:uid="{00000000-0005-0000-0000-00002A1D0000}"/>
    <cellStyle name="Normal 5 3 3 2 5 3" xfId="6067" xr:uid="{00000000-0005-0000-0000-00002B1D0000}"/>
    <cellStyle name="Normal 5 3 3 2 6" xfId="2335" xr:uid="{00000000-0005-0000-0000-00002C1D0000}"/>
    <cellStyle name="Normal 5 3 3 2 6 2" xfId="7565" xr:uid="{00000000-0005-0000-0000-00002D1D0000}"/>
    <cellStyle name="Normal 5 3 3 2 7" xfId="5744" xr:uid="{00000000-0005-0000-0000-00002E1D0000}"/>
    <cellStyle name="Normal 5 3 3 3" xfId="511" xr:uid="{00000000-0005-0000-0000-00002F1D0000}"/>
    <cellStyle name="Normal 5 3 3 3 2" xfId="512" xr:uid="{00000000-0005-0000-0000-0000301D0000}"/>
    <cellStyle name="Normal 5 3 3 3 2 2" xfId="2050" xr:uid="{00000000-0005-0000-0000-0000311D0000}"/>
    <cellStyle name="Normal 5 3 3 3 2 2 2" xfId="5073" xr:uid="{00000000-0005-0000-0000-0000321D0000}"/>
    <cellStyle name="Normal 5 3 3 3 2 2 2 2" xfId="10303" xr:uid="{00000000-0005-0000-0000-0000331D0000}"/>
    <cellStyle name="Normal 5 3 3 3 2 2 3" xfId="3549" xr:uid="{00000000-0005-0000-0000-0000341D0000}"/>
    <cellStyle name="Normal 5 3 3 3 2 2 3 2" xfId="8779" xr:uid="{00000000-0005-0000-0000-0000351D0000}"/>
    <cellStyle name="Normal 5 3 3 3 2 2 4" xfId="7281" xr:uid="{00000000-0005-0000-0000-0000361D0000}"/>
    <cellStyle name="Normal 5 3 3 3 2 3" xfId="1285" xr:uid="{00000000-0005-0000-0000-0000371D0000}"/>
    <cellStyle name="Normal 5 3 3 3 2 3 2" xfId="4308" xr:uid="{00000000-0005-0000-0000-0000381D0000}"/>
    <cellStyle name="Normal 5 3 3 3 2 3 2 2" xfId="9538" xr:uid="{00000000-0005-0000-0000-0000391D0000}"/>
    <cellStyle name="Normal 5 3 3 3 2 3 3" xfId="6516" xr:uid="{00000000-0005-0000-0000-00003A1D0000}"/>
    <cellStyle name="Normal 5 3 3 3 2 4" xfId="2784" xr:uid="{00000000-0005-0000-0000-00003B1D0000}"/>
    <cellStyle name="Normal 5 3 3 3 2 4 2" xfId="8014" xr:uid="{00000000-0005-0000-0000-00003C1D0000}"/>
    <cellStyle name="Normal 5 3 3 3 2 5" xfId="5749" xr:uid="{00000000-0005-0000-0000-00003D1D0000}"/>
    <cellStyle name="Normal 5 3 3 3 3" xfId="1696" xr:uid="{00000000-0005-0000-0000-00003E1D0000}"/>
    <cellStyle name="Normal 5 3 3 3 3 2" xfId="4719" xr:uid="{00000000-0005-0000-0000-00003F1D0000}"/>
    <cellStyle name="Normal 5 3 3 3 3 2 2" xfId="9949" xr:uid="{00000000-0005-0000-0000-0000401D0000}"/>
    <cellStyle name="Normal 5 3 3 3 3 3" xfId="3195" xr:uid="{00000000-0005-0000-0000-0000411D0000}"/>
    <cellStyle name="Normal 5 3 3 3 3 3 2" xfId="8425" xr:uid="{00000000-0005-0000-0000-0000421D0000}"/>
    <cellStyle name="Normal 5 3 3 3 3 4" xfId="6927" xr:uid="{00000000-0005-0000-0000-0000431D0000}"/>
    <cellStyle name="Normal 5 3 3 3 4" xfId="931" xr:uid="{00000000-0005-0000-0000-0000441D0000}"/>
    <cellStyle name="Normal 5 3 3 3 4 2" xfId="3954" xr:uid="{00000000-0005-0000-0000-0000451D0000}"/>
    <cellStyle name="Normal 5 3 3 3 4 2 2" xfId="9184" xr:uid="{00000000-0005-0000-0000-0000461D0000}"/>
    <cellStyle name="Normal 5 3 3 3 4 3" xfId="6162" xr:uid="{00000000-0005-0000-0000-0000471D0000}"/>
    <cellStyle name="Normal 5 3 3 3 5" xfId="2430" xr:uid="{00000000-0005-0000-0000-0000481D0000}"/>
    <cellStyle name="Normal 5 3 3 3 5 2" xfId="7660" xr:uid="{00000000-0005-0000-0000-0000491D0000}"/>
    <cellStyle name="Normal 5 3 3 3 6" xfId="5748" xr:uid="{00000000-0005-0000-0000-00004A1D0000}"/>
    <cellStyle name="Normal 5 3 3 4" xfId="513" xr:uid="{00000000-0005-0000-0000-00004B1D0000}"/>
    <cellStyle name="Normal 5 3 3 4 2" xfId="1873" xr:uid="{00000000-0005-0000-0000-00004C1D0000}"/>
    <cellStyle name="Normal 5 3 3 4 2 2" xfId="4896" xr:uid="{00000000-0005-0000-0000-00004D1D0000}"/>
    <cellStyle name="Normal 5 3 3 4 2 2 2" xfId="10126" xr:uid="{00000000-0005-0000-0000-00004E1D0000}"/>
    <cellStyle name="Normal 5 3 3 4 2 3" xfId="3372" xr:uid="{00000000-0005-0000-0000-00004F1D0000}"/>
    <cellStyle name="Normal 5 3 3 4 2 3 2" xfId="8602" xr:uid="{00000000-0005-0000-0000-0000501D0000}"/>
    <cellStyle name="Normal 5 3 3 4 2 4" xfId="7104" xr:uid="{00000000-0005-0000-0000-0000511D0000}"/>
    <cellStyle name="Normal 5 3 3 4 3" xfId="1108" xr:uid="{00000000-0005-0000-0000-0000521D0000}"/>
    <cellStyle name="Normal 5 3 3 4 3 2" xfId="4131" xr:uid="{00000000-0005-0000-0000-0000531D0000}"/>
    <cellStyle name="Normal 5 3 3 4 3 2 2" xfId="9361" xr:uid="{00000000-0005-0000-0000-0000541D0000}"/>
    <cellStyle name="Normal 5 3 3 4 3 3" xfId="6339" xr:uid="{00000000-0005-0000-0000-0000551D0000}"/>
    <cellStyle name="Normal 5 3 3 4 4" xfId="2607" xr:uid="{00000000-0005-0000-0000-0000561D0000}"/>
    <cellStyle name="Normal 5 3 3 4 4 2" xfId="7837" xr:uid="{00000000-0005-0000-0000-0000571D0000}"/>
    <cellStyle name="Normal 5 3 3 4 5" xfId="5750" xr:uid="{00000000-0005-0000-0000-0000581D0000}"/>
    <cellStyle name="Normal 5 3 3 5" xfId="1519" xr:uid="{00000000-0005-0000-0000-0000591D0000}"/>
    <cellStyle name="Normal 5 3 3 5 2" xfId="4542" xr:uid="{00000000-0005-0000-0000-00005A1D0000}"/>
    <cellStyle name="Normal 5 3 3 5 2 2" xfId="9772" xr:uid="{00000000-0005-0000-0000-00005B1D0000}"/>
    <cellStyle name="Normal 5 3 3 5 3" xfId="3018" xr:uid="{00000000-0005-0000-0000-00005C1D0000}"/>
    <cellStyle name="Normal 5 3 3 5 3 2" xfId="8248" xr:uid="{00000000-0005-0000-0000-00005D1D0000}"/>
    <cellStyle name="Normal 5 3 3 5 4" xfId="6750" xr:uid="{00000000-0005-0000-0000-00005E1D0000}"/>
    <cellStyle name="Normal 5 3 3 6" xfId="1461" xr:uid="{00000000-0005-0000-0000-00005F1D0000}"/>
    <cellStyle name="Normal 5 3 3 6 2" xfId="4484" xr:uid="{00000000-0005-0000-0000-0000601D0000}"/>
    <cellStyle name="Normal 5 3 3 6 2 2" xfId="9714" xr:uid="{00000000-0005-0000-0000-0000611D0000}"/>
    <cellStyle name="Normal 5 3 3 6 3" xfId="2960" xr:uid="{00000000-0005-0000-0000-0000621D0000}"/>
    <cellStyle name="Normal 5 3 3 6 3 2" xfId="8190" xr:uid="{00000000-0005-0000-0000-0000631D0000}"/>
    <cellStyle name="Normal 5 3 3 6 4" xfId="6692" xr:uid="{00000000-0005-0000-0000-0000641D0000}"/>
    <cellStyle name="Normal 5 3 3 7" xfId="754" xr:uid="{00000000-0005-0000-0000-0000651D0000}"/>
    <cellStyle name="Normal 5 3 3 7 2" xfId="3777" xr:uid="{00000000-0005-0000-0000-0000661D0000}"/>
    <cellStyle name="Normal 5 3 3 7 2 2" xfId="9007" xr:uid="{00000000-0005-0000-0000-0000671D0000}"/>
    <cellStyle name="Normal 5 3 3 7 3" xfId="5985" xr:uid="{00000000-0005-0000-0000-0000681D0000}"/>
    <cellStyle name="Normal 5 3 3 8" xfId="2253" xr:uid="{00000000-0005-0000-0000-0000691D0000}"/>
    <cellStyle name="Normal 5 3 3 8 2" xfId="7483" xr:uid="{00000000-0005-0000-0000-00006A1D0000}"/>
    <cellStyle name="Normal 5 3 3 9" xfId="5743" xr:uid="{00000000-0005-0000-0000-00006B1D0000}"/>
    <cellStyle name="Normal 5 3 4" xfId="514" xr:uid="{00000000-0005-0000-0000-00006C1D0000}"/>
    <cellStyle name="Normal 5 3 4 2" xfId="515" xr:uid="{00000000-0005-0000-0000-00006D1D0000}"/>
    <cellStyle name="Normal 5 3 4 2 2" xfId="516" xr:uid="{00000000-0005-0000-0000-00006E1D0000}"/>
    <cellStyle name="Normal 5 3 4 2 2 2" xfId="517" xr:uid="{00000000-0005-0000-0000-00006F1D0000}"/>
    <cellStyle name="Normal 5 3 4 2 2 2 2" xfId="2144" xr:uid="{00000000-0005-0000-0000-0000701D0000}"/>
    <cellStyle name="Normal 5 3 4 2 2 2 2 2" xfId="5167" xr:uid="{00000000-0005-0000-0000-0000711D0000}"/>
    <cellStyle name="Normal 5 3 4 2 2 2 2 2 2" xfId="10397" xr:uid="{00000000-0005-0000-0000-0000721D0000}"/>
    <cellStyle name="Normal 5 3 4 2 2 2 2 3" xfId="3643" xr:uid="{00000000-0005-0000-0000-0000731D0000}"/>
    <cellStyle name="Normal 5 3 4 2 2 2 2 3 2" xfId="8873" xr:uid="{00000000-0005-0000-0000-0000741D0000}"/>
    <cellStyle name="Normal 5 3 4 2 2 2 2 4" xfId="7375" xr:uid="{00000000-0005-0000-0000-0000751D0000}"/>
    <cellStyle name="Normal 5 3 4 2 2 2 3" xfId="1379" xr:uid="{00000000-0005-0000-0000-0000761D0000}"/>
    <cellStyle name="Normal 5 3 4 2 2 2 3 2" xfId="4402" xr:uid="{00000000-0005-0000-0000-0000771D0000}"/>
    <cellStyle name="Normal 5 3 4 2 2 2 3 2 2" xfId="9632" xr:uid="{00000000-0005-0000-0000-0000781D0000}"/>
    <cellStyle name="Normal 5 3 4 2 2 2 3 3" xfId="6610" xr:uid="{00000000-0005-0000-0000-0000791D0000}"/>
    <cellStyle name="Normal 5 3 4 2 2 2 4" xfId="2878" xr:uid="{00000000-0005-0000-0000-00007A1D0000}"/>
    <cellStyle name="Normal 5 3 4 2 2 2 4 2" xfId="8108" xr:uid="{00000000-0005-0000-0000-00007B1D0000}"/>
    <cellStyle name="Normal 5 3 4 2 2 2 5" xfId="5754" xr:uid="{00000000-0005-0000-0000-00007C1D0000}"/>
    <cellStyle name="Normal 5 3 4 2 2 3" xfId="1790" xr:uid="{00000000-0005-0000-0000-00007D1D0000}"/>
    <cellStyle name="Normal 5 3 4 2 2 3 2" xfId="4813" xr:uid="{00000000-0005-0000-0000-00007E1D0000}"/>
    <cellStyle name="Normal 5 3 4 2 2 3 2 2" xfId="10043" xr:uid="{00000000-0005-0000-0000-00007F1D0000}"/>
    <cellStyle name="Normal 5 3 4 2 2 3 3" xfId="3289" xr:uid="{00000000-0005-0000-0000-0000801D0000}"/>
    <cellStyle name="Normal 5 3 4 2 2 3 3 2" xfId="8519" xr:uid="{00000000-0005-0000-0000-0000811D0000}"/>
    <cellStyle name="Normal 5 3 4 2 2 3 4" xfId="7021" xr:uid="{00000000-0005-0000-0000-0000821D0000}"/>
    <cellStyle name="Normal 5 3 4 2 2 4" xfId="1025" xr:uid="{00000000-0005-0000-0000-0000831D0000}"/>
    <cellStyle name="Normal 5 3 4 2 2 4 2" xfId="4048" xr:uid="{00000000-0005-0000-0000-0000841D0000}"/>
    <cellStyle name="Normal 5 3 4 2 2 4 2 2" xfId="9278" xr:uid="{00000000-0005-0000-0000-0000851D0000}"/>
    <cellStyle name="Normal 5 3 4 2 2 4 3" xfId="6256" xr:uid="{00000000-0005-0000-0000-0000861D0000}"/>
    <cellStyle name="Normal 5 3 4 2 2 5" xfId="2524" xr:uid="{00000000-0005-0000-0000-0000871D0000}"/>
    <cellStyle name="Normal 5 3 4 2 2 5 2" xfId="7754" xr:uid="{00000000-0005-0000-0000-0000881D0000}"/>
    <cellStyle name="Normal 5 3 4 2 2 6" xfId="5753" xr:uid="{00000000-0005-0000-0000-0000891D0000}"/>
    <cellStyle name="Normal 5 3 4 2 3" xfId="518" xr:uid="{00000000-0005-0000-0000-00008A1D0000}"/>
    <cellStyle name="Normal 5 3 4 2 3 2" xfId="1967" xr:uid="{00000000-0005-0000-0000-00008B1D0000}"/>
    <cellStyle name="Normal 5 3 4 2 3 2 2" xfId="4990" xr:uid="{00000000-0005-0000-0000-00008C1D0000}"/>
    <cellStyle name="Normal 5 3 4 2 3 2 2 2" xfId="10220" xr:uid="{00000000-0005-0000-0000-00008D1D0000}"/>
    <cellStyle name="Normal 5 3 4 2 3 2 3" xfId="3466" xr:uid="{00000000-0005-0000-0000-00008E1D0000}"/>
    <cellStyle name="Normal 5 3 4 2 3 2 3 2" xfId="8696" xr:uid="{00000000-0005-0000-0000-00008F1D0000}"/>
    <cellStyle name="Normal 5 3 4 2 3 2 4" xfId="7198" xr:uid="{00000000-0005-0000-0000-0000901D0000}"/>
    <cellStyle name="Normal 5 3 4 2 3 3" xfId="1202" xr:uid="{00000000-0005-0000-0000-0000911D0000}"/>
    <cellStyle name="Normal 5 3 4 2 3 3 2" xfId="4225" xr:uid="{00000000-0005-0000-0000-0000921D0000}"/>
    <cellStyle name="Normal 5 3 4 2 3 3 2 2" xfId="9455" xr:uid="{00000000-0005-0000-0000-0000931D0000}"/>
    <cellStyle name="Normal 5 3 4 2 3 3 3" xfId="6433" xr:uid="{00000000-0005-0000-0000-0000941D0000}"/>
    <cellStyle name="Normal 5 3 4 2 3 4" xfId="2701" xr:uid="{00000000-0005-0000-0000-0000951D0000}"/>
    <cellStyle name="Normal 5 3 4 2 3 4 2" xfId="7931" xr:uid="{00000000-0005-0000-0000-0000961D0000}"/>
    <cellStyle name="Normal 5 3 4 2 3 5" xfId="5755" xr:uid="{00000000-0005-0000-0000-0000971D0000}"/>
    <cellStyle name="Normal 5 3 4 2 4" xfId="1613" xr:uid="{00000000-0005-0000-0000-0000981D0000}"/>
    <cellStyle name="Normal 5 3 4 2 4 2" xfId="4636" xr:uid="{00000000-0005-0000-0000-0000991D0000}"/>
    <cellStyle name="Normal 5 3 4 2 4 2 2" xfId="9866" xr:uid="{00000000-0005-0000-0000-00009A1D0000}"/>
    <cellStyle name="Normal 5 3 4 2 4 3" xfId="3112" xr:uid="{00000000-0005-0000-0000-00009B1D0000}"/>
    <cellStyle name="Normal 5 3 4 2 4 3 2" xfId="8342" xr:uid="{00000000-0005-0000-0000-00009C1D0000}"/>
    <cellStyle name="Normal 5 3 4 2 4 4" xfId="6844" xr:uid="{00000000-0005-0000-0000-00009D1D0000}"/>
    <cellStyle name="Normal 5 3 4 2 5" xfId="848" xr:uid="{00000000-0005-0000-0000-00009E1D0000}"/>
    <cellStyle name="Normal 5 3 4 2 5 2" xfId="3871" xr:uid="{00000000-0005-0000-0000-00009F1D0000}"/>
    <cellStyle name="Normal 5 3 4 2 5 2 2" xfId="9101" xr:uid="{00000000-0005-0000-0000-0000A01D0000}"/>
    <cellStyle name="Normal 5 3 4 2 5 3" xfId="6079" xr:uid="{00000000-0005-0000-0000-0000A11D0000}"/>
    <cellStyle name="Normal 5 3 4 2 6" xfId="2347" xr:uid="{00000000-0005-0000-0000-0000A21D0000}"/>
    <cellStyle name="Normal 5 3 4 2 6 2" xfId="7577" xr:uid="{00000000-0005-0000-0000-0000A31D0000}"/>
    <cellStyle name="Normal 5 3 4 2 7" xfId="5752" xr:uid="{00000000-0005-0000-0000-0000A41D0000}"/>
    <cellStyle name="Normal 5 3 4 3" xfId="519" xr:uid="{00000000-0005-0000-0000-0000A51D0000}"/>
    <cellStyle name="Normal 5 3 4 3 2" xfId="520" xr:uid="{00000000-0005-0000-0000-0000A61D0000}"/>
    <cellStyle name="Normal 5 3 4 3 2 2" xfId="2062" xr:uid="{00000000-0005-0000-0000-0000A71D0000}"/>
    <cellStyle name="Normal 5 3 4 3 2 2 2" xfId="5085" xr:uid="{00000000-0005-0000-0000-0000A81D0000}"/>
    <cellStyle name="Normal 5 3 4 3 2 2 2 2" xfId="10315" xr:uid="{00000000-0005-0000-0000-0000A91D0000}"/>
    <cellStyle name="Normal 5 3 4 3 2 2 3" xfId="3561" xr:uid="{00000000-0005-0000-0000-0000AA1D0000}"/>
    <cellStyle name="Normal 5 3 4 3 2 2 3 2" xfId="8791" xr:uid="{00000000-0005-0000-0000-0000AB1D0000}"/>
    <cellStyle name="Normal 5 3 4 3 2 2 4" xfId="7293" xr:uid="{00000000-0005-0000-0000-0000AC1D0000}"/>
    <cellStyle name="Normal 5 3 4 3 2 3" xfId="1297" xr:uid="{00000000-0005-0000-0000-0000AD1D0000}"/>
    <cellStyle name="Normal 5 3 4 3 2 3 2" xfId="4320" xr:uid="{00000000-0005-0000-0000-0000AE1D0000}"/>
    <cellStyle name="Normal 5 3 4 3 2 3 2 2" xfId="9550" xr:uid="{00000000-0005-0000-0000-0000AF1D0000}"/>
    <cellStyle name="Normal 5 3 4 3 2 3 3" xfId="6528" xr:uid="{00000000-0005-0000-0000-0000B01D0000}"/>
    <cellStyle name="Normal 5 3 4 3 2 4" xfId="2796" xr:uid="{00000000-0005-0000-0000-0000B11D0000}"/>
    <cellStyle name="Normal 5 3 4 3 2 4 2" xfId="8026" xr:uid="{00000000-0005-0000-0000-0000B21D0000}"/>
    <cellStyle name="Normal 5 3 4 3 2 5" xfId="5757" xr:uid="{00000000-0005-0000-0000-0000B31D0000}"/>
    <cellStyle name="Normal 5 3 4 3 3" xfId="1708" xr:uid="{00000000-0005-0000-0000-0000B41D0000}"/>
    <cellStyle name="Normal 5 3 4 3 3 2" xfId="4731" xr:uid="{00000000-0005-0000-0000-0000B51D0000}"/>
    <cellStyle name="Normal 5 3 4 3 3 2 2" xfId="9961" xr:uid="{00000000-0005-0000-0000-0000B61D0000}"/>
    <cellStyle name="Normal 5 3 4 3 3 3" xfId="3207" xr:uid="{00000000-0005-0000-0000-0000B71D0000}"/>
    <cellStyle name="Normal 5 3 4 3 3 3 2" xfId="8437" xr:uid="{00000000-0005-0000-0000-0000B81D0000}"/>
    <cellStyle name="Normal 5 3 4 3 3 4" xfId="6939" xr:uid="{00000000-0005-0000-0000-0000B91D0000}"/>
    <cellStyle name="Normal 5 3 4 3 4" xfId="943" xr:uid="{00000000-0005-0000-0000-0000BA1D0000}"/>
    <cellStyle name="Normal 5 3 4 3 4 2" xfId="3966" xr:uid="{00000000-0005-0000-0000-0000BB1D0000}"/>
    <cellStyle name="Normal 5 3 4 3 4 2 2" xfId="9196" xr:uid="{00000000-0005-0000-0000-0000BC1D0000}"/>
    <cellStyle name="Normal 5 3 4 3 4 3" xfId="6174" xr:uid="{00000000-0005-0000-0000-0000BD1D0000}"/>
    <cellStyle name="Normal 5 3 4 3 5" xfId="2442" xr:uid="{00000000-0005-0000-0000-0000BE1D0000}"/>
    <cellStyle name="Normal 5 3 4 3 5 2" xfId="7672" xr:uid="{00000000-0005-0000-0000-0000BF1D0000}"/>
    <cellStyle name="Normal 5 3 4 3 6" xfId="5756" xr:uid="{00000000-0005-0000-0000-0000C01D0000}"/>
    <cellStyle name="Normal 5 3 4 4" xfId="521" xr:uid="{00000000-0005-0000-0000-0000C11D0000}"/>
    <cellStyle name="Normal 5 3 4 4 2" xfId="1885" xr:uid="{00000000-0005-0000-0000-0000C21D0000}"/>
    <cellStyle name="Normal 5 3 4 4 2 2" xfId="4908" xr:uid="{00000000-0005-0000-0000-0000C31D0000}"/>
    <cellStyle name="Normal 5 3 4 4 2 2 2" xfId="10138" xr:uid="{00000000-0005-0000-0000-0000C41D0000}"/>
    <cellStyle name="Normal 5 3 4 4 2 3" xfId="3384" xr:uid="{00000000-0005-0000-0000-0000C51D0000}"/>
    <cellStyle name="Normal 5 3 4 4 2 3 2" xfId="8614" xr:uid="{00000000-0005-0000-0000-0000C61D0000}"/>
    <cellStyle name="Normal 5 3 4 4 2 4" xfId="7116" xr:uid="{00000000-0005-0000-0000-0000C71D0000}"/>
    <cellStyle name="Normal 5 3 4 4 3" xfId="1120" xr:uid="{00000000-0005-0000-0000-0000C81D0000}"/>
    <cellStyle name="Normal 5 3 4 4 3 2" xfId="4143" xr:uid="{00000000-0005-0000-0000-0000C91D0000}"/>
    <cellStyle name="Normal 5 3 4 4 3 2 2" xfId="9373" xr:uid="{00000000-0005-0000-0000-0000CA1D0000}"/>
    <cellStyle name="Normal 5 3 4 4 3 3" xfId="6351" xr:uid="{00000000-0005-0000-0000-0000CB1D0000}"/>
    <cellStyle name="Normal 5 3 4 4 4" xfId="2619" xr:uid="{00000000-0005-0000-0000-0000CC1D0000}"/>
    <cellStyle name="Normal 5 3 4 4 4 2" xfId="7849" xr:uid="{00000000-0005-0000-0000-0000CD1D0000}"/>
    <cellStyle name="Normal 5 3 4 4 5" xfId="5758" xr:uid="{00000000-0005-0000-0000-0000CE1D0000}"/>
    <cellStyle name="Normal 5 3 4 5" xfId="1531" xr:uid="{00000000-0005-0000-0000-0000CF1D0000}"/>
    <cellStyle name="Normal 5 3 4 5 2" xfId="4554" xr:uid="{00000000-0005-0000-0000-0000D01D0000}"/>
    <cellStyle name="Normal 5 3 4 5 2 2" xfId="9784" xr:uid="{00000000-0005-0000-0000-0000D11D0000}"/>
    <cellStyle name="Normal 5 3 4 5 3" xfId="3030" xr:uid="{00000000-0005-0000-0000-0000D21D0000}"/>
    <cellStyle name="Normal 5 3 4 5 3 2" xfId="8260" xr:uid="{00000000-0005-0000-0000-0000D31D0000}"/>
    <cellStyle name="Normal 5 3 4 5 4" xfId="6762" xr:uid="{00000000-0005-0000-0000-0000D41D0000}"/>
    <cellStyle name="Normal 5 3 4 6" xfId="1473" xr:uid="{00000000-0005-0000-0000-0000D51D0000}"/>
    <cellStyle name="Normal 5 3 4 6 2" xfId="4496" xr:uid="{00000000-0005-0000-0000-0000D61D0000}"/>
    <cellStyle name="Normal 5 3 4 6 2 2" xfId="9726" xr:uid="{00000000-0005-0000-0000-0000D71D0000}"/>
    <cellStyle name="Normal 5 3 4 6 3" xfId="2972" xr:uid="{00000000-0005-0000-0000-0000D81D0000}"/>
    <cellStyle name="Normal 5 3 4 6 3 2" xfId="8202" xr:uid="{00000000-0005-0000-0000-0000D91D0000}"/>
    <cellStyle name="Normal 5 3 4 6 4" xfId="6704" xr:uid="{00000000-0005-0000-0000-0000DA1D0000}"/>
    <cellStyle name="Normal 5 3 4 7" xfId="766" xr:uid="{00000000-0005-0000-0000-0000DB1D0000}"/>
    <cellStyle name="Normal 5 3 4 7 2" xfId="3789" xr:uid="{00000000-0005-0000-0000-0000DC1D0000}"/>
    <cellStyle name="Normal 5 3 4 7 2 2" xfId="9019" xr:uid="{00000000-0005-0000-0000-0000DD1D0000}"/>
    <cellStyle name="Normal 5 3 4 7 3" xfId="5997" xr:uid="{00000000-0005-0000-0000-0000DE1D0000}"/>
    <cellStyle name="Normal 5 3 4 8" xfId="2265" xr:uid="{00000000-0005-0000-0000-0000DF1D0000}"/>
    <cellStyle name="Normal 5 3 4 8 2" xfId="7495" xr:uid="{00000000-0005-0000-0000-0000E01D0000}"/>
    <cellStyle name="Normal 5 3 4 9" xfId="5751" xr:uid="{00000000-0005-0000-0000-0000E11D0000}"/>
    <cellStyle name="Normal 5 3 5" xfId="522" xr:uid="{00000000-0005-0000-0000-0000E21D0000}"/>
    <cellStyle name="Normal 5 3 5 2" xfId="523" xr:uid="{00000000-0005-0000-0000-0000E31D0000}"/>
    <cellStyle name="Normal 5 3 5 2 2" xfId="524" xr:uid="{00000000-0005-0000-0000-0000E41D0000}"/>
    <cellStyle name="Normal 5 3 5 2 2 2" xfId="525" xr:uid="{00000000-0005-0000-0000-0000E51D0000}"/>
    <cellStyle name="Normal 5 3 5 2 2 2 2" xfId="2154" xr:uid="{00000000-0005-0000-0000-0000E61D0000}"/>
    <cellStyle name="Normal 5 3 5 2 2 2 2 2" xfId="5177" xr:uid="{00000000-0005-0000-0000-0000E71D0000}"/>
    <cellStyle name="Normal 5 3 5 2 2 2 2 2 2" xfId="10407" xr:uid="{00000000-0005-0000-0000-0000E81D0000}"/>
    <cellStyle name="Normal 5 3 5 2 2 2 2 3" xfId="3653" xr:uid="{00000000-0005-0000-0000-0000E91D0000}"/>
    <cellStyle name="Normal 5 3 5 2 2 2 2 3 2" xfId="8883" xr:uid="{00000000-0005-0000-0000-0000EA1D0000}"/>
    <cellStyle name="Normal 5 3 5 2 2 2 2 4" xfId="7385" xr:uid="{00000000-0005-0000-0000-0000EB1D0000}"/>
    <cellStyle name="Normal 5 3 5 2 2 2 3" xfId="1389" xr:uid="{00000000-0005-0000-0000-0000EC1D0000}"/>
    <cellStyle name="Normal 5 3 5 2 2 2 3 2" xfId="4412" xr:uid="{00000000-0005-0000-0000-0000ED1D0000}"/>
    <cellStyle name="Normal 5 3 5 2 2 2 3 2 2" xfId="9642" xr:uid="{00000000-0005-0000-0000-0000EE1D0000}"/>
    <cellStyle name="Normal 5 3 5 2 2 2 3 3" xfId="6620" xr:uid="{00000000-0005-0000-0000-0000EF1D0000}"/>
    <cellStyle name="Normal 5 3 5 2 2 2 4" xfId="2888" xr:uid="{00000000-0005-0000-0000-0000F01D0000}"/>
    <cellStyle name="Normal 5 3 5 2 2 2 4 2" xfId="8118" xr:uid="{00000000-0005-0000-0000-0000F11D0000}"/>
    <cellStyle name="Normal 5 3 5 2 2 2 5" xfId="5762" xr:uid="{00000000-0005-0000-0000-0000F21D0000}"/>
    <cellStyle name="Normal 5 3 5 2 2 3" xfId="1800" xr:uid="{00000000-0005-0000-0000-0000F31D0000}"/>
    <cellStyle name="Normal 5 3 5 2 2 3 2" xfId="4823" xr:uid="{00000000-0005-0000-0000-0000F41D0000}"/>
    <cellStyle name="Normal 5 3 5 2 2 3 2 2" xfId="10053" xr:uid="{00000000-0005-0000-0000-0000F51D0000}"/>
    <cellStyle name="Normal 5 3 5 2 2 3 3" xfId="3299" xr:uid="{00000000-0005-0000-0000-0000F61D0000}"/>
    <cellStyle name="Normal 5 3 5 2 2 3 3 2" xfId="8529" xr:uid="{00000000-0005-0000-0000-0000F71D0000}"/>
    <cellStyle name="Normal 5 3 5 2 2 3 4" xfId="7031" xr:uid="{00000000-0005-0000-0000-0000F81D0000}"/>
    <cellStyle name="Normal 5 3 5 2 2 4" xfId="1035" xr:uid="{00000000-0005-0000-0000-0000F91D0000}"/>
    <cellStyle name="Normal 5 3 5 2 2 4 2" xfId="4058" xr:uid="{00000000-0005-0000-0000-0000FA1D0000}"/>
    <cellStyle name="Normal 5 3 5 2 2 4 2 2" xfId="9288" xr:uid="{00000000-0005-0000-0000-0000FB1D0000}"/>
    <cellStyle name="Normal 5 3 5 2 2 4 3" xfId="6266" xr:uid="{00000000-0005-0000-0000-0000FC1D0000}"/>
    <cellStyle name="Normal 5 3 5 2 2 5" xfId="2534" xr:uid="{00000000-0005-0000-0000-0000FD1D0000}"/>
    <cellStyle name="Normal 5 3 5 2 2 5 2" xfId="7764" xr:uid="{00000000-0005-0000-0000-0000FE1D0000}"/>
    <cellStyle name="Normal 5 3 5 2 2 6" xfId="5761" xr:uid="{00000000-0005-0000-0000-0000FF1D0000}"/>
    <cellStyle name="Normal 5 3 5 2 3" xfId="526" xr:uid="{00000000-0005-0000-0000-0000001E0000}"/>
    <cellStyle name="Normal 5 3 5 2 3 2" xfId="1977" xr:uid="{00000000-0005-0000-0000-0000011E0000}"/>
    <cellStyle name="Normal 5 3 5 2 3 2 2" xfId="5000" xr:uid="{00000000-0005-0000-0000-0000021E0000}"/>
    <cellStyle name="Normal 5 3 5 2 3 2 2 2" xfId="10230" xr:uid="{00000000-0005-0000-0000-0000031E0000}"/>
    <cellStyle name="Normal 5 3 5 2 3 2 3" xfId="3476" xr:uid="{00000000-0005-0000-0000-0000041E0000}"/>
    <cellStyle name="Normal 5 3 5 2 3 2 3 2" xfId="8706" xr:uid="{00000000-0005-0000-0000-0000051E0000}"/>
    <cellStyle name="Normal 5 3 5 2 3 2 4" xfId="7208" xr:uid="{00000000-0005-0000-0000-0000061E0000}"/>
    <cellStyle name="Normal 5 3 5 2 3 3" xfId="1212" xr:uid="{00000000-0005-0000-0000-0000071E0000}"/>
    <cellStyle name="Normal 5 3 5 2 3 3 2" xfId="4235" xr:uid="{00000000-0005-0000-0000-0000081E0000}"/>
    <cellStyle name="Normal 5 3 5 2 3 3 2 2" xfId="9465" xr:uid="{00000000-0005-0000-0000-0000091E0000}"/>
    <cellStyle name="Normal 5 3 5 2 3 3 3" xfId="6443" xr:uid="{00000000-0005-0000-0000-00000A1E0000}"/>
    <cellStyle name="Normal 5 3 5 2 3 4" xfId="2711" xr:uid="{00000000-0005-0000-0000-00000B1E0000}"/>
    <cellStyle name="Normal 5 3 5 2 3 4 2" xfId="7941" xr:uid="{00000000-0005-0000-0000-00000C1E0000}"/>
    <cellStyle name="Normal 5 3 5 2 3 5" xfId="5763" xr:uid="{00000000-0005-0000-0000-00000D1E0000}"/>
    <cellStyle name="Normal 5 3 5 2 4" xfId="1623" xr:uid="{00000000-0005-0000-0000-00000E1E0000}"/>
    <cellStyle name="Normal 5 3 5 2 4 2" xfId="4646" xr:uid="{00000000-0005-0000-0000-00000F1E0000}"/>
    <cellStyle name="Normal 5 3 5 2 4 2 2" xfId="9876" xr:uid="{00000000-0005-0000-0000-0000101E0000}"/>
    <cellStyle name="Normal 5 3 5 2 4 3" xfId="3122" xr:uid="{00000000-0005-0000-0000-0000111E0000}"/>
    <cellStyle name="Normal 5 3 5 2 4 3 2" xfId="8352" xr:uid="{00000000-0005-0000-0000-0000121E0000}"/>
    <cellStyle name="Normal 5 3 5 2 4 4" xfId="6854" xr:uid="{00000000-0005-0000-0000-0000131E0000}"/>
    <cellStyle name="Normal 5 3 5 2 5" xfId="858" xr:uid="{00000000-0005-0000-0000-0000141E0000}"/>
    <cellStyle name="Normal 5 3 5 2 5 2" xfId="3881" xr:uid="{00000000-0005-0000-0000-0000151E0000}"/>
    <cellStyle name="Normal 5 3 5 2 5 2 2" xfId="9111" xr:uid="{00000000-0005-0000-0000-0000161E0000}"/>
    <cellStyle name="Normal 5 3 5 2 5 3" xfId="6089" xr:uid="{00000000-0005-0000-0000-0000171E0000}"/>
    <cellStyle name="Normal 5 3 5 2 6" xfId="2357" xr:uid="{00000000-0005-0000-0000-0000181E0000}"/>
    <cellStyle name="Normal 5 3 5 2 6 2" xfId="7587" xr:uid="{00000000-0005-0000-0000-0000191E0000}"/>
    <cellStyle name="Normal 5 3 5 2 7" xfId="5760" xr:uid="{00000000-0005-0000-0000-00001A1E0000}"/>
    <cellStyle name="Normal 5 3 5 3" xfId="527" xr:uid="{00000000-0005-0000-0000-00001B1E0000}"/>
    <cellStyle name="Normal 5 3 5 3 2" xfId="528" xr:uid="{00000000-0005-0000-0000-00001C1E0000}"/>
    <cellStyle name="Normal 5 3 5 3 2 2" xfId="2072" xr:uid="{00000000-0005-0000-0000-00001D1E0000}"/>
    <cellStyle name="Normal 5 3 5 3 2 2 2" xfId="5095" xr:uid="{00000000-0005-0000-0000-00001E1E0000}"/>
    <cellStyle name="Normal 5 3 5 3 2 2 2 2" xfId="10325" xr:uid="{00000000-0005-0000-0000-00001F1E0000}"/>
    <cellStyle name="Normal 5 3 5 3 2 2 3" xfId="3571" xr:uid="{00000000-0005-0000-0000-0000201E0000}"/>
    <cellStyle name="Normal 5 3 5 3 2 2 3 2" xfId="8801" xr:uid="{00000000-0005-0000-0000-0000211E0000}"/>
    <cellStyle name="Normal 5 3 5 3 2 2 4" xfId="7303" xr:uid="{00000000-0005-0000-0000-0000221E0000}"/>
    <cellStyle name="Normal 5 3 5 3 2 3" xfId="1307" xr:uid="{00000000-0005-0000-0000-0000231E0000}"/>
    <cellStyle name="Normal 5 3 5 3 2 3 2" xfId="4330" xr:uid="{00000000-0005-0000-0000-0000241E0000}"/>
    <cellStyle name="Normal 5 3 5 3 2 3 2 2" xfId="9560" xr:uid="{00000000-0005-0000-0000-0000251E0000}"/>
    <cellStyle name="Normal 5 3 5 3 2 3 3" xfId="6538" xr:uid="{00000000-0005-0000-0000-0000261E0000}"/>
    <cellStyle name="Normal 5 3 5 3 2 4" xfId="2806" xr:uid="{00000000-0005-0000-0000-0000271E0000}"/>
    <cellStyle name="Normal 5 3 5 3 2 4 2" xfId="8036" xr:uid="{00000000-0005-0000-0000-0000281E0000}"/>
    <cellStyle name="Normal 5 3 5 3 2 5" xfId="5765" xr:uid="{00000000-0005-0000-0000-0000291E0000}"/>
    <cellStyle name="Normal 5 3 5 3 3" xfId="1718" xr:uid="{00000000-0005-0000-0000-00002A1E0000}"/>
    <cellStyle name="Normal 5 3 5 3 3 2" xfId="4741" xr:uid="{00000000-0005-0000-0000-00002B1E0000}"/>
    <cellStyle name="Normal 5 3 5 3 3 2 2" xfId="9971" xr:uid="{00000000-0005-0000-0000-00002C1E0000}"/>
    <cellStyle name="Normal 5 3 5 3 3 3" xfId="3217" xr:uid="{00000000-0005-0000-0000-00002D1E0000}"/>
    <cellStyle name="Normal 5 3 5 3 3 3 2" xfId="8447" xr:uid="{00000000-0005-0000-0000-00002E1E0000}"/>
    <cellStyle name="Normal 5 3 5 3 3 4" xfId="6949" xr:uid="{00000000-0005-0000-0000-00002F1E0000}"/>
    <cellStyle name="Normal 5 3 5 3 4" xfId="953" xr:uid="{00000000-0005-0000-0000-0000301E0000}"/>
    <cellStyle name="Normal 5 3 5 3 4 2" xfId="3976" xr:uid="{00000000-0005-0000-0000-0000311E0000}"/>
    <cellStyle name="Normal 5 3 5 3 4 2 2" xfId="9206" xr:uid="{00000000-0005-0000-0000-0000321E0000}"/>
    <cellStyle name="Normal 5 3 5 3 4 3" xfId="6184" xr:uid="{00000000-0005-0000-0000-0000331E0000}"/>
    <cellStyle name="Normal 5 3 5 3 5" xfId="2452" xr:uid="{00000000-0005-0000-0000-0000341E0000}"/>
    <cellStyle name="Normal 5 3 5 3 5 2" xfId="7682" xr:uid="{00000000-0005-0000-0000-0000351E0000}"/>
    <cellStyle name="Normal 5 3 5 3 6" xfId="5764" xr:uid="{00000000-0005-0000-0000-0000361E0000}"/>
    <cellStyle name="Normal 5 3 5 4" xfId="529" xr:uid="{00000000-0005-0000-0000-0000371E0000}"/>
    <cellStyle name="Normal 5 3 5 4 2" xfId="1895" xr:uid="{00000000-0005-0000-0000-0000381E0000}"/>
    <cellStyle name="Normal 5 3 5 4 2 2" xfId="4918" xr:uid="{00000000-0005-0000-0000-0000391E0000}"/>
    <cellStyle name="Normal 5 3 5 4 2 2 2" xfId="10148" xr:uid="{00000000-0005-0000-0000-00003A1E0000}"/>
    <cellStyle name="Normal 5 3 5 4 2 3" xfId="3394" xr:uid="{00000000-0005-0000-0000-00003B1E0000}"/>
    <cellStyle name="Normal 5 3 5 4 2 3 2" xfId="8624" xr:uid="{00000000-0005-0000-0000-00003C1E0000}"/>
    <cellStyle name="Normal 5 3 5 4 2 4" xfId="7126" xr:uid="{00000000-0005-0000-0000-00003D1E0000}"/>
    <cellStyle name="Normal 5 3 5 4 3" xfId="1130" xr:uid="{00000000-0005-0000-0000-00003E1E0000}"/>
    <cellStyle name="Normal 5 3 5 4 3 2" xfId="4153" xr:uid="{00000000-0005-0000-0000-00003F1E0000}"/>
    <cellStyle name="Normal 5 3 5 4 3 2 2" xfId="9383" xr:uid="{00000000-0005-0000-0000-0000401E0000}"/>
    <cellStyle name="Normal 5 3 5 4 3 3" xfId="6361" xr:uid="{00000000-0005-0000-0000-0000411E0000}"/>
    <cellStyle name="Normal 5 3 5 4 4" xfId="2629" xr:uid="{00000000-0005-0000-0000-0000421E0000}"/>
    <cellStyle name="Normal 5 3 5 4 4 2" xfId="7859" xr:uid="{00000000-0005-0000-0000-0000431E0000}"/>
    <cellStyle name="Normal 5 3 5 4 5" xfId="5766" xr:uid="{00000000-0005-0000-0000-0000441E0000}"/>
    <cellStyle name="Normal 5 3 5 5" xfId="1541" xr:uid="{00000000-0005-0000-0000-0000451E0000}"/>
    <cellStyle name="Normal 5 3 5 5 2" xfId="4564" xr:uid="{00000000-0005-0000-0000-0000461E0000}"/>
    <cellStyle name="Normal 5 3 5 5 2 2" xfId="9794" xr:uid="{00000000-0005-0000-0000-0000471E0000}"/>
    <cellStyle name="Normal 5 3 5 5 3" xfId="3040" xr:uid="{00000000-0005-0000-0000-0000481E0000}"/>
    <cellStyle name="Normal 5 3 5 5 3 2" xfId="8270" xr:uid="{00000000-0005-0000-0000-0000491E0000}"/>
    <cellStyle name="Normal 5 3 5 5 4" xfId="6772" xr:uid="{00000000-0005-0000-0000-00004A1E0000}"/>
    <cellStyle name="Normal 5 3 5 6" xfId="1483" xr:uid="{00000000-0005-0000-0000-00004B1E0000}"/>
    <cellStyle name="Normal 5 3 5 6 2" xfId="4506" xr:uid="{00000000-0005-0000-0000-00004C1E0000}"/>
    <cellStyle name="Normal 5 3 5 6 2 2" xfId="9736" xr:uid="{00000000-0005-0000-0000-00004D1E0000}"/>
    <cellStyle name="Normal 5 3 5 6 3" xfId="2982" xr:uid="{00000000-0005-0000-0000-00004E1E0000}"/>
    <cellStyle name="Normal 5 3 5 6 3 2" xfId="8212" xr:uid="{00000000-0005-0000-0000-00004F1E0000}"/>
    <cellStyle name="Normal 5 3 5 6 4" xfId="6714" xr:uid="{00000000-0005-0000-0000-0000501E0000}"/>
    <cellStyle name="Normal 5 3 5 7" xfId="776" xr:uid="{00000000-0005-0000-0000-0000511E0000}"/>
    <cellStyle name="Normal 5 3 5 7 2" xfId="3799" xr:uid="{00000000-0005-0000-0000-0000521E0000}"/>
    <cellStyle name="Normal 5 3 5 7 2 2" xfId="9029" xr:uid="{00000000-0005-0000-0000-0000531E0000}"/>
    <cellStyle name="Normal 5 3 5 7 3" xfId="6007" xr:uid="{00000000-0005-0000-0000-0000541E0000}"/>
    <cellStyle name="Normal 5 3 5 8" xfId="2275" xr:uid="{00000000-0005-0000-0000-0000551E0000}"/>
    <cellStyle name="Normal 5 3 5 8 2" xfId="7505" xr:uid="{00000000-0005-0000-0000-0000561E0000}"/>
    <cellStyle name="Normal 5 3 5 9" xfId="5759" xr:uid="{00000000-0005-0000-0000-0000571E0000}"/>
    <cellStyle name="Normal 5 3 6" xfId="530" xr:uid="{00000000-0005-0000-0000-0000581E0000}"/>
    <cellStyle name="Normal 5 3 6 2" xfId="531" xr:uid="{00000000-0005-0000-0000-0000591E0000}"/>
    <cellStyle name="Normal 5 3 6 2 2" xfId="532" xr:uid="{00000000-0005-0000-0000-00005A1E0000}"/>
    <cellStyle name="Normal 5 3 6 2 2 2" xfId="2085" xr:uid="{00000000-0005-0000-0000-00005B1E0000}"/>
    <cellStyle name="Normal 5 3 6 2 2 2 2" xfId="5108" xr:uid="{00000000-0005-0000-0000-00005C1E0000}"/>
    <cellStyle name="Normal 5 3 6 2 2 2 2 2" xfId="10338" xr:uid="{00000000-0005-0000-0000-00005D1E0000}"/>
    <cellStyle name="Normal 5 3 6 2 2 2 3" xfId="3584" xr:uid="{00000000-0005-0000-0000-00005E1E0000}"/>
    <cellStyle name="Normal 5 3 6 2 2 2 3 2" xfId="8814" xr:uid="{00000000-0005-0000-0000-00005F1E0000}"/>
    <cellStyle name="Normal 5 3 6 2 2 2 4" xfId="7316" xr:uid="{00000000-0005-0000-0000-0000601E0000}"/>
    <cellStyle name="Normal 5 3 6 2 2 3" xfId="1320" xr:uid="{00000000-0005-0000-0000-0000611E0000}"/>
    <cellStyle name="Normal 5 3 6 2 2 3 2" xfId="4343" xr:uid="{00000000-0005-0000-0000-0000621E0000}"/>
    <cellStyle name="Normal 5 3 6 2 2 3 2 2" xfId="9573" xr:uid="{00000000-0005-0000-0000-0000631E0000}"/>
    <cellStyle name="Normal 5 3 6 2 2 3 3" xfId="6551" xr:uid="{00000000-0005-0000-0000-0000641E0000}"/>
    <cellStyle name="Normal 5 3 6 2 2 4" xfId="2819" xr:uid="{00000000-0005-0000-0000-0000651E0000}"/>
    <cellStyle name="Normal 5 3 6 2 2 4 2" xfId="8049" xr:uid="{00000000-0005-0000-0000-0000661E0000}"/>
    <cellStyle name="Normal 5 3 6 2 2 5" xfId="5769" xr:uid="{00000000-0005-0000-0000-0000671E0000}"/>
    <cellStyle name="Normal 5 3 6 2 3" xfId="1731" xr:uid="{00000000-0005-0000-0000-0000681E0000}"/>
    <cellStyle name="Normal 5 3 6 2 3 2" xfId="4754" xr:uid="{00000000-0005-0000-0000-0000691E0000}"/>
    <cellStyle name="Normal 5 3 6 2 3 2 2" xfId="9984" xr:uid="{00000000-0005-0000-0000-00006A1E0000}"/>
    <cellStyle name="Normal 5 3 6 2 3 3" xfId="3230" xr:uid="{00000000-0005-0000-0000-00006B1E0000}"/>
    <cellStyle name="Normal 5 3 6 2 3 3 2" xfId="8460" xr:uid="{00000000-0005-0000-0000-00006C1E0000}"/>
    <cellStyle name="Normal 5 3 6 2 3 4" xfId="6962" xr:uid="{00000000-0005-0000-0000-00006D1E0000}"/>
    <cellStyle name="Normal 5 3 6 2 4" xfId="966" xr:uid="{00000000-0005-0000-0000-00006E1E0000}"/>
    <cellStyle name="Normal 5 3 6 2 4 2" xfId="3989" xr:uid="{00000000-0005-0000-0000-00006F1E0000}"/>
    <cellStyle name="Normal 5 3 6 2 4 2 2" xfId="9219" xr:uid="{00000000-0005-0000-0000-0000701E0000}"/>
    <cellStyle name="Normal 5 3 6 2 4 3" xfId="6197" xr:uid="{00000000-0005-0000-0000-0000711E0000}"/>
    <cellStyle name="Normal 5 3 6 2 5" xfId="2465" xr:uid="{00000000-0005-0000-0000-0000721E0000}"/>
    <cellStyle name="Normal 5 3 6 2 5 2" xfId="7695" xr:uid="{00000000-0005-0000-0000-0000731E0000}"/>
    <cellStyle name="Normal 5 3 6 2 6" xfId="5768" xr:uid="{00000000-0005-0000-0000-0000741E0000}"/>
    <cellStyle name="Normal 5 3 6 3" xfId="533" xr:uid="{00000000-0005-0000-0000-0000751E0000}"/>
    <cellStyle name="Normal 5 3 6 3 2" xfId="1908" xr:uid="{00000000-0005-0000-0000-0000761E0000}"/>
    <cellStyle name="Normal 5 3 6 3 2 2" xfId="4931" xr:uid="{00000000-0005-0000-0000-0000771E0000}"/>
    <cellStyle name="Normal 5 3 6 3 2 2 2" xfId="10161" xr:uid="{00000000-0005-0000-0000-0000781E0000}"/>
    <cellStyle name="Normal 5 3 6 3 2 3" xfId="3407" xr:uid="{00000000-0005-0000-0000-0000791E0000}"/>
    <cellStyle name="Normal 5 3 6 3 2 3 2" xfId="8637" xr:uid="{00000000-0005-0000-0000-00007A1E0000}"/>
    <cellStyle name="Normal 5 3 6 3 2 4" xfId="7139" xr:uid="{00000000-0005-0000-0000-00007B1E0000}"/>
    <cellStyle name="Normal 5 3 6 3 3" xfId="1143" xr:uid="{00000000-0005-0000-0000-00007C1E0000}"/>
    <cellStyle name="Normal 5 3 6 3 3 2" xfId="4166" xr:uid="{00000000-0005-0000-0000-00007D1E0000}"/>
    <cellStyle name="Normal 5 3 6 3 3 2 2" xfId="9396" xr:uid="{00000000-0005-0000-0000-00007E1E0000}"/>
    <cellStyle name="Normal 5 3 6 3 3 3" xfId="6374" xr:uid="{00000000-0005-0000-0000-00007F1E0000}"/>
    <cellStyle name="Normal 5 3 6 3 4" xfId="2642" xr:uid="{00000000-0005-0000-0000-0000801E0000}"/>
    <cellStyle name="Normal 5 3 6 3 4 2" xfId="7872" xr:uid="{00000000-0005-0000-0000-0000811E0000}"/>
    <cellStyle name="Normal 5 3 6 3 5" xfId="5770" xr:uid="{00000000-0005-0000-0000-0000821E0000}"/>
    <cellStyle name="Normal 5 3 6 4" xfId="1554" xr:uid="{00000000-0005-0000-0000-0000831E0000}"/>
    <cellStyle name="Normal 5 3 6 4 2" xfId="4577" xr:uid="{00000000-0005-0000-0000-0000841E0000}"/>
    <cellStyle name="Normal 5 3 6 4 2 2" xfId="9807" xr:uid="{00000000-0005-0000-0000-0000851E0000}"/>
    <cellStyle name="Normal 5 3 6 4 3" xfId="3053" xr:uid="{00000000-0005-0000-0000-0000861E0000}"/>
    <cellStyle name="Normal 5 3 6 4 3 2" xfId="8283" xr:uid="{00000000-0005-0000-0000-0000871E0000}"/>
    <cellStyle name="Normal 5 3 6 4 4" xfId="6785" xr:uid="{00000000-0005-0000-0000-0000881E0000}"/>
    <cellStyle name="Normal 5 3 6 5" xfId="789" xr:uid="{00000000-0005-0000-0000-0000891E0000}"/>
    <cellStyle name="Normal 5 3 6 5 2" xfId="3812" xr:uid="{00000000-0005-0000-0000-00008A1E0000}"/>
    <cellStyle name="Normal 5 3 6 5 2 2" xfId="9042" xr:uid="{00000000-0005-0000-0000-00008B1E0000}"/>
    <cellStyle name="Normal 5 3 6 5 3" xfId="6020" xr:uid="{00000000-0005-0000-0000-00008C1E0000}"/>
    <cellStyle name="Normal 5 3 6 6" xfId="2288" xr:uid="{00000000-0005-0000-0000-00008D1E0000}"/>
    <cellStyle name="Normal 5 3 6 6 2" xfId="7518" xr:uid="{00000000-0005-0000-0000-00008E1E0000}"/>
    <cellStyle name="Normal 5 3 6 7" xfId="5767" xr:uid="{00000000-0005-0000-0000-00008F1E0000}"/>
    <cellStyle name="Normal 5 3 7" xfId="534" xr:uid="{00000000-0005-0000-0000-0000901E0000}"/>
    <cellStyle name="Normal 5 3 7 2" xfId="535" xr:uid="{00000000-0005-0000-0000-0000911E0000}"/>
    <cellStyle name="Normal 5 3 7 2 2" xfId="536" xr:uid="{00000000-0005-0000-0000-0000921E0000}"/>
    <cellStyle name="Normal 5 3 7 2 2 2" xfId="2097" xr:uid="{00000000-0005-0000-0000-0000931E0000}"/>
    <cellStyle name="Normal 5 3 7 2 2 2 2" xfId="5120" xr:uid="{00000000-0005-0000-0000-0000941E0000}"/>
    <cellStyle name="Normal 5 3 7 2 2 2 2 2" xfId="10350" xr:uid="{00000000-0005-0000-0000-0000951E0000}"/>
    <cellStyle name="Normal 5 3 7 2 2 2 3" xfId="3596" xr:uid="{00000000-0005-0000-0000-0000961E0000}"/>
    <cellStyle name="Normal 5 3 7 2 2 2 3 2" xfId="8826" xr:uid="{00000000-0005-0000-0000-0000971E0000}"/>
    <cellStyle name="Normal 5 3 7 2 2 2 4" xfId="7328" xr:uid="{00000000-0005-0000-0000-0000981E0000}"/>
    <cellStyle name="Normal 5 3 7 2 2 3" xfId="1332" xr:uid="{00000000-0005-0000-0000-0000991E0000}"/>
    <cellStyle name="Normal 5 3 7 2 2 3 2" xfId="4355" xr:uid="{00000000-0005-0000-0000-00009A1E0000}"/>
    <cellStyle name="Normal 5 3 7 2 2 3 2 2" xfId="9585" xr:uid="{00000000-0005-0000-0000-00009B1E0000}"/>
    <cellStyle name="Normal 5 3 7 2 2 3 3" xfId="6563" xr:uid="{00000000-0005-0000-0000-00009C1E0000}"/>
    <cellStyle name="Normal 5 3 7 2 2 4" xfId="2831" xr:uid="{00000000-0005-0000-0000-00009D1E0000}"/>
    <cellStyle name="Normal 5 3 7 2 2 4 2" xfId="8061" xr:uid="{00000000-0005-0000-0000-00009E1E0000}"/>
    <cellStyle name="Normal 5 3 7 2 2 5" xfId="5773" xr:uid="{00000000-0005-0000-0000-00009F1E0000}"/>
    <cellStyle name="Normal 5 3 7 2 3" xfId="1743" xr:uid="{00000000-0005-0000-0000-0000A01E0000}"/>
    <cellStyle name="Normal 5 3 7 2 3 2" xfId="4766" xr:uid="{00000000-0005-0000-0000-0000A11E0000}"/>
    <cellStyle name="Normal 5 3 7 2 3 2 2" xfId="9996" xr:uid="{00000000-0005-0000-0000-0000A21E0000}"/>
    <cellStyle name="Normal 5 3 7 2 3 3" xfId="3242" xr:uid="{00000000-0005-0000-0000-0000A31E0000}"/>
    <cellStyle name="Normal 5 3 7 2 3 3 2" xfId="8472" xr:uid="{00000000-0005-0000-0000-0000A41E0000}"/>
    <cellStyle name="Normal 5 3 7 2 3 4" xfId="6974" xr:uid="{00000000-0005-0000-0000-0000A51E0000}"/>
    <cellStyle name="Normal 5 3 7 2 4" xfId="978" xr:uid="{00000000-0005-0000-0000-0000A61E0000}"/>
    <cellStyle name="Normal 5 3 7 2 4 2" xfId="4001" xr:uid="{00000000-0005-0000-0000-0000A71E0000}"/>
    <cellStyle name="Normal 5 3 7 2 4 2 2" xfId="9231" xr:uid="{00000000-0005-0000-0000-0000A81E0000}"/>
    <cellStyle name="Normal 5 3 7 2 4 3" xfId="6209" xr:uid="{00000000-0005-0000-0000-0000A91E0000}"/>
    <cellStyle name="Normal 5 3 7 2 5" xfId="2477" xr:uid="{00000000-0005-0000-0000-0000AA1E0000}"/>
    <cellStyle name="Normal 5 3 7 2 5 2" xfId="7707" xr:uid="{00000000-0005-0000-0000-0000AB1E0000}"/>
    <cellStyle name="Normal 5 3 7 2 6" xfId="5772" xr:uid="{00000000-0005-0000-0000-0000AC1E0000}"/>
    <cellStyle name="Normal 5 3 7 3" xfId="537" xr:uid="{00000000-0005-0000-0000-0000AD1E0000}"/>
    <cellStyle name="Normal 5 3 7 3 2" xfId="1920" xr:uid="{00000000-0005-0000-0000-0000AE1E0000}"/>
    <cellStyle name="Normal 5 3 7 3 2 2" xfId="4943" xr:uid="{00000000-0005-0000-0000-0000AF1E0000}"/>
    <cellStyle name="Normal 5 3 7 3 2 2 2" xfId="10173" xr:uid="{00000000-0005-0000-0000-0000B01E0000}"/>
    <cellStyle name="Normal 5 3 7 3 2 3" xfId="3419" xr:uid="{00000000-0005-0000-0000-0000B11E0000}"/>
    <cellStyle name="Normal 5 3 7 3 2 3 2" xfId="8649" xr:uid="{00000000-0005-0000-0000-0000B21E0000}"/>
    <cellStyle name="Normal 5 3 7 3 2 4" xfId="7151" xr:uid="{00000000-0005-0000-0000-0000B31E0000}"/>
    <cellStyle name="Normal 5 3 7 3 3" xfId="1155" xr:uid="{00000000-0005-0000-0000-0000B41E0000}"/>
    <cellStyle name="Normal 5 3 7 3 3 2" xfId="4178" xr:uid="{00000000-0005-0000-0000-0000B51E0000}"/>
    <cellStyle name="Normal 5 3 7 3 3 2 2" xfId="9408" xr:uid="{00000000-0005-0000-0000-0000B61E0000}"/>
    <cellStyle name="Normal 5 3 7 3 3 3" xfId="6386" xr:uid="{00000000-0005-0000-0000-0000B71E0000}"/>
    <cellStyle name="Normal 5 3 7 3 4" xfId="2654" xr:uid="{00000000-0005-0000-0000-0000B81E0000}"/>
    <cellStyle name="Normal 5 3 7 3 4 2" xfId="7884" xr:uid="{00000000-0005-0000-0000-0000B91E0000}"/>
    <cellStyle name="Normal 5 3 7 3 5" xfId="5774" xr:uid="{00000000-0005-0000-0000-0000BA1E0000}"/>
    <cellStyle name="Normal 5 3 7 4" xfId="1566" xr:uid="{00000000-0005-0000-0000-0000BB1E0000}"/>
    <cellStyle name="Normal 5 3 7 4 2" xfId="4589" xr:uid="{00000000-0005-0000-0000-0000BC1E0000}"/>
    <cellStyle name="Normal 5 3 7 4 2 2" xfId="9819" xr:uid="{00000000-0005-0000-0000-0000BD1E0000}"/>
    <cellStyle name="Normal 5 3 7 4 3" xfId="3065" xr:uid="{00000000-0005-0000-0000-0000BE1E0000}"/>
    <cellStyle name="Normal 5 3 7 4 3 2" xfId="8295" xr:uid="{00000000-0005-0000-0000-0000BF1E0000}"/>
    <cellStyle name="Normal 5 3 7 4 4" xfId="6797" xr:uid="{00000000-0005-0000-0000-0000C01E0000}"/>
    <cellStyle name="Normal 5 3 7 5" xfId="801" xr:uid="{00000000-0005-0000-0000-0000C11E0000}"/>
    <cellStyle name="Normal 5 3 7 5 2" xfId="3824" xr:uid="{00000000-0005-0000-0000-0000C21E0000}"/>
    <cellStyle name="Normal 5 3 7 5 2 2" xfId="9054" xr:uid="{00000000-0005-0000-0000-0000C31E0000}"/>
    <cellStyle name="Normal 5 3 7 5 3" xfId="6032" xr:uid="{00000000-0005-0000-0000-0000C41E0000}"/>
    <cellStyle name="Normal 5 3 7 6" xfId="2300" xr:uid="{00000000-0005-0000-0000-0000C51E0000}"/>
    <cellStyle name="Normal 5 3 7 6 2" xfId="7530" xr:uid="{00000000-0005-0000-0000-0000C61E0000}"/>
    <cellStyle name="Normal 5 3 7 7" xfId="5771" xr:uid="{00000000-0005-0000-0000-0000C71E0000}"/>
    <cellStyle name="Normal 5 3 8" xfId="538" xr:uid="{00000000-0005-0000-0000-0000C81E0000}"/>
    <cellStyle name="Normal 5 3 8 2" xfId="539" xr:uid="{00000000-0005-0000-0000-0000C91E0000}"/>
    <cellStyle name="Normal 5 3 8 2 2" xfId="540" xr:uid="{00000000-0005-0000-0000-0000CA1E0000}"/>
    <cellStyle name="Normal 5 3 8 2 2 2" xfId="2107" xr:uid="{00000000-0005-0000-0000-0000CB1E0000}"/>
    <cellStyle name="Normal 5 3 8 2 2 2 2" xfId="5130" xr:uid="{00000000-0005-0000-0000-0000CC1E0000}"/>
    <cellStyle name="Normal 5 3 8 2 2 2 2 2" xfId="10360" xr:uid="{00000000-0005-0000-0000-0000CD1E0000}"/>
    <cellStyle name="Normal 5 3 8 2 2 2 3" xfId="3606" xr:uid="{00000000-0005-0000-0000-0000CE1E0000}"/>
    <cellStyle name="Normal 5 3 8 2 2 2 3 2" xfId="8836" xr:uid="{00000000-0005-0000-0000-0000CF1E0000}"/>
    <cellStyle name="Normal 5 3 8 2 2 2 4" xfId="7338" xr:uid="{00000000-0005-0000-0000-0000D01E0000}"/>
    <cellStyle name="Normal 5 3 8 2 2 3" xfId="1342" xr:uid="{00000000-0005-0000-0000-0000D11E0000}"/>
    <cellStyle name="Normal 5 3 8 2 2 3 2" xfId="4365" xr:uid="{00000000-0005-0000-0000-0000D21E0000}"/>
    <cellStyle name="Normal 5 3 8 2 2 3 2 2" xfId="9595" xr:uid="{00000000-0005-0000-0000-0000D31E0000}"/>
    <cellStyle name="Normal 5 3 8 2 2 3 3" xfId="6573" xr:uid="{00000000-0005-0000-0000-0000D41E0000}"/>
    <cellStyle name="Normal 5 3 8 2 2 4" xfId="2841" xr:uid="{00000000-0005-0000-0000-0000D51E0000}"/>
    <cellStyle name="Normal 5 3 8 2 2 4 2" xfId="8071" xr:uid="{00000000-0005-0000-0000-0000D61E0000}"/>
    <cellStyle name="Normal 5 3 8 2 2 5" xfId="5777" xr:uid="{00000000-0005-0000-0000-0000D71E0000}"/>
    <cellStyle name="Normal 5 3 8 2 3" xfId="1753" xr:uid="{00000000-0005-0000-0000-0000D81E0000}"/>
    <cellStyle name="Normal 5 3 8 2 3 2" xfId="4776" xr:uid="{00000000-0005-0000-0000-0000D91E0000}"/>
    <cellStyle name="Normal 5 3 8 2 3 2 2" xfId="10006" xr:uid="{00000000-0005-0000-0000-0000DA1E0000}"/>
    <cellStyle name="Normal 5 3 8 2 3 3" xfId="3252" xr:uid="{00000000-0005-0000-0000-0000DB1E0000}"/>
    <cellStyle name="Normal 5 3 8 2 3 3 2" xfId="8482" xr:uid="{00000000-0005-0000-0000-0000DC1E0000}"/>
    <cellStyle name="Normal 5 3 8 2 3 4" xfId="6984" xr:uid="{00000000-0005-0000-0000-0000DD1E0000}"/>
    <cellStyle name="Normal 5 3 8 2 4" xfId="988" xr:uid="{00000000-0005-0000-0000-0000DE1E0000}"/>
    <cellStyle name="Normal 5 3 8 2 4 2" xfId="4011" xr:uid="{00000000-0005-0000-0000-0000DF1E0000}"/>
    <cellStyle name="Normal 5 3 8 2 4 2 2" xfId="9241" xr:uid="{00000000-0005-0000-0000-0000E01E0000}"/>
    <cellStyle name="Normal 5 3 8 2 4 3" xfId="6219" xr:uid="{00000000-0005-0000-0000-0000E11E0000}"/>
    <cellStyle name="Normal 5 3 8 2 5" xfId="2487" xr:uid="{00000000-0005-0000-0000-0000E21E0000}"/>
    <cellStyle name="Normal 5 3 8 2 5 2" xfId="7717" xr:uid="{00000000-0005-0000-0000-0000E31E0000}"/>
    <cellStyle name="Normal 5 3 8 2 6" xfId="5776" xr:uid="{00000000-0005-0000-0000-0000E41E0000}"/>
    <cellStyle name="Normal 5 3 8 3" xfId="541" xr:uid="{00000000-0005-0000-0000-0000E51E0000}"/>
    <cellStyle name="Normal 5 3 8 3 2" xfId="1930" xr:uid="{00000000-0005-0000-0000-0000E61E0000}"/>
    <cellStyle name="Normal 5 3 8 3 2 2" xfId="4953" xr:uid="{00000000-0005-0000-0000-0000E71E0000}"/>
    <cellStyle name="Normal 5 3 8 3 2 2 2" xfId="10183" xr:uid="{00000000-0005-0000-0000-0000E81E0000}"/>
    <cellStyle name="Normal 5 3 8 3 2 3" xfId="3429" xr:uid="{00000000-0005-0000-0000-0000E91E0000}"/>
    <cellStyle name="Normal 5 3 8 3 2 3 2" xfId="8659" xr:uid="{00000000-0005-0000-0000-0000EA1E0000}"/>
    <cellStyle name="Normal 5 3 8 3 2 4" xfId="7161" xr:uid="{00000000-0005-0000-0000-0000EB1E0000}"/>
    <cellStyle name="Normal 5 3 8 3 3" xfId="1165" xr:uid="{00000000-0005-0000-0000-0000EC1E0000}"/>
    <cellStyle name="Normal 5 3 8 3 3 2" xfId="4188" xr:uid="{00000000-0005-0000-0000-0000ED1E0000}"/>
    <cellStyle name="Normal 5 3 8 3 3 2 2" xfId="9418" xr:uid="{00000000-0005-0000-0000-0000EE1E0000}"/>
    <cellStyle name="Normal 5 3 8 3 3 3" xfId="6396" xr:uid="{00000000-0005-0000-0000-0000EF1E0000}"/>
    <cellStyle name="Normal 5 3 8 3 4" xfId="2664" xr:uid="{00000000-0005-0000-0000-0000F01E0000}"/>
    <cellStyle name="Normal 5 3 8 3 4 2" xfId="7894" xr:uid="{00000000-0005-0000-0000-0000F11E0000}"/>
    <cellStyle name="Normal 5 3 8 3 5" xfId="5778" xr:uid="{00000000-0005-0000-0000-0000F21E0000}"/>
    <cellStyle name="Normal 5 3 8 4" xfId="1576" xr:uid="{00000000-0005-0000-0000-0000F31E0000}"/>
    <cellStyle name="Normal 5 3 8 4 2" xfId="4599" xr:uid="{00000000-0005-0000-0000-0000F41E0000}"/>
    <cellStyle name="Normal 5 3 8 4 2 2" xfId="9829" xr:uid="{00000000-0005-0000-0000-0000F51E0000}"/>
    <cellStyle name="Normal 5 3 8 4 3" xfId="3075" xr:uid="{00000000-0005-0000-0000-0000F61E0000}"/>
    <cellStyle name="Normal 5 3 8 4 3 2" xfId="8305" xr:uid="{00000000-0005-0000-0000-0000F71E0000}"/>
    <cellStyle name="Normal 5 3 8 4 4" xfId="6807" xr:uid="{00000000-0005-0000-0000-0000F81E0000}"/>
    <cellStyle name="Normal 5 3 8 5" xfId="811" xr:uid="{00000000-0005-0000-0000-0000F91E0000}"/>
    <cellStyle name="Normal 5 3 8 5 2" xfId="3834" xr:uid="{00000000-0005-0000-0000-0000FA1E0000}"/>
    <cellStyle name="Normal 5 3 8 5 2 2" xfId="9064" xr:uid="{00000000-0005-0000-0000-0000FB1E0000}"/>
    <cellStyle name="Normal 5 3 8 5 3" xfId="6042" xr:uid="{00000000-0005-0000-0000-0000FC1E0000}"/>
    <cellStyle name="Normal 5 3 8 6" xfId="2310" xr:uid="{00000000-0005-0000-0000-0000FD1E0000}"/>
    <cellStyle name="Normal 5 3 8 6 2" xfId="7540" xr:uid="{00000000-0005-0000-0000-0000FE1E0000}"/>
    <cellStyle name="Normal 5 3 8 7" xfId="5775" xr:uid="{00000000-0005-0000-0000-0000FF1E0000}"/>
    <cellStyle name="Normal 5 3 9" xfId="542" xr:uid="{00000000-0005-0000-0000-0000001F0000}"/>
    <cellStyle name="Normal 5 3 9 2" xfId="543" xr:uid="{00000000-0005-0000-0000-0000011F0000}"/>
    <cellStyle name="Normal 5 3 9 2 2" xfId="544" xr:uid="{00000000-0005-0000-0000-0000021F0000}"/>
    <cellStyle name="Normal 5 3 9 2 2 2" xfId="2167" xr:uid="{00000000-0005-0000-0000-0000031F0000}"/>
    <cellStyle name="Normal 5 3 9 2 2 2 2" xfId="5190" xr:uid="{00000000-0005-0000-0000-0000041F0000}"/>
    <cellStyle name="Normal 5 3 9 2 2 2 2 2" xfId="10420" xr:uid="{00000000-0005-0000-0000-0000051F0000}"/>
    <cellStyle name="Normal 5 3 9 2 2 2 3" xfId="3666" xr:uid="{00000000-0005-0000-0000-0000061F0000}"/>
    <cellStyle name="Normal 5 3 9 2 2 2 3 2" xfId="8896" xr:uid="{00000000-0005-0000-0000-0000071F0000}"/>
    <cellStyle name="Normal 5 3 9 2 2 2 4" xfId="7398" xr:uid="{00000000-0005-0000-0000-0000081F0000}"/>
    <cellStyle name="Normal 5 3 9 2 2 3" xfId="1402" xr:uid="{00000000-0005-0000-0000-0000091F0000}"/>
    <cellStyle name="Normal 5 3 9 2 2 3 2" xfId="4425" xr:uid="{00000000-0005-0000-0000-00000A1F0000}"/>
    <cellStyle name="Normal 5 3 9 2 2 3 2 2" xfId="9655" xr:uid="{00000000-0005-0000-0000-00000B1F0000}"/>
    <cellStyle name="Normal 5 3 9 2 2 3 3" xfId="6633" xr:uid="{00000000-0005-0000-0000-00000C1F0000}"/>
    <cellStyle name="Normal 5 3 9 2 2 4" xfId="2901" xr:uid="{00000000-0005-0000-0000-00000D1F0000}"/>
    <cellStyle name="Normal 5 3 9 2 2 4 2" xfId="8131" xr:uid="{00000000-0005-0000-0000-00000E1F0000}"/>
    <cellStyle name="Normal 5 3 9 2 2 5" xfId="5781" xr:uid="{00000000-0005-0000-0000-00000F1F0000}"/>
    <cellStyle name="Normal 5 3 9 2 3" xfId="1813" xr:uid="{00000000-0005-0000-0000-0000101F0000}"/>
    <cellStyle name="Normal 5 3 9 2 3 2" xfId="4836" xr:uid="{00000000-0005-0000-0000-0000111F0000}"/>
    <cellStyle name="Normal 5 3 9 2 3 2 2" xfId="10066" xr:uid="{00000000-0005-0000-0000-0000121F0000}"/>
    <cellStyle name="Normal 5 3 9 2 3 3" xfId="3312" xr:uid="{00000000-0005-0000-0000-0000131F0000}"/>
    <cellStyle name="Normal 5 3 9 2 3 3 2" xfId="8542" xr:uid="{00000000-0005-0000-0000-0000141F0000}"/>
    <cellStyle name="Normal 5 3 9 2 3 4" xfId="7044" xr:uid="{00000000-0005-0000-0000-0000151F0000}"/>
    <cellStyle name="Normal 5 3 9 2 4" xfId="1048" xr:uid="{00000000-0005-0000-0000-0000161F0000}"/>
    <cellStyle name="Normal 5 3 9 2 4 2" xfId="4071" xr:uid="{00000000-0005-0000-0000-0000171F0000}"/>
    <cellStyle name="Normal 5 3 9 2 4 2 2" xfId="9301" xr:uid="{00000000-0005-0000-0000-0000181F0000}"/>
    <cellStyle name="Normal 5 3 9 2 4 3" xfId="6279" xr:uid="{00000000-0005-0000-0000-0000191F0000}"/>
    <cellStyle name="Normal 5 3 9 2 5" xfId="2547" xr:uid="{00000000-0005-0000-0000-00001A1F0000}"/>
    <cellStyle name="Normal 5 3 9 2 5 2" xfId="7777" xr:uid="{00000000-0005-0000-0000-00001B1F0000}"/>
    <cellStyle name="Normal 5 3 9 2 6" xfId="5780" xr:uid="{00000000-0005-0000-0000-00001C1F0000}"/>
    <cellStyle name="Normal 5 3 9 3" xfId="545" xr:uid="{00000000-0005-0000-0000-00001D1F0000}"/>
    <cellStyle name="Normal 5 3 9 3 2" xfId="1990" xr:uid="{00000000-0005-0000-0000-00001E1F0000}"/>
    <cellStyle name="Normal 5 3 9 3 2 2" xfId="5013" xr:uid="{00000000-0005-0000-0000-00001F1F0000}"/>
    <cellStyle name="Normal 5 3 9 3 2 2 2" xfId="10243" xr:uid="{00000000-0005-0000-0000-0000201F0000}"/>
    <cellStyle name="Normal 5 3 9 3 2 3" xfId="3489" xr:uid="{00000000-0005-0000-0000-0000211F0000}"/>
    <cellStyle name="Normal 5 3 9 3 2 3 2" xfId="8719" xr:uid="{00000000-0005-0000-0000-0000221F0000}"/>
    <cellStyle name="Normal 5 3 9 3 2 4" xfId="7221" xr:uid="{00000000-0005-0000-0000-0000231F0000}"/>
    <cellStyle name="Normal 5 3 9 3 3" xfId="1225" xr:uid="{00000000-0005-0000-0000-0000241F0000}"/>
    <cellStyle name="Normal 5 3 9 3 3 2" xfId="4248" xr:uid="{00000000-0005-0000-0000-0000251F0000}"/>
    <cellStyle name="Normal 5 3 9 3 3 2 2" xfId="9478" xr:uid="{00000000-0005-0000-0000-0000261F0000}"/>
    <cellStyle name="Normal 5 3 9 3 3 3" xfId="6456" xr:uid="{00000000-0005-0000-0000-0000271F0000}"/>
    <cellStyle name="Normal 5 3 9 3 4" xfId="2724" xr:uid="{00000000-0005-0000-0000-0000281F0000}"/>
    <cellStyle name="Normal 5 3 9 3 4 2" xfId="7954" xr:uid="{00000000-0005-0000-0000-0000291F0000}"/>
    <cellStyle name="Normal 5 3 9 3 5" xfId="5782" xr:uid="{00000000-0005-0000-0000-00002A1F0000}"/>
    <cellStyle name="Normal 5 3 9 4" xfId="1636" xr:uid="{00000000-0005-0000-0000-00002B1F0000}"/>
    <cellStyle name="Normal 5 3 9 4 2" xfId="4659" xr:uid="{00000000-0005-0000-0000-00002C1F0000}"/>
    <cellStyle name="Normal 5 3 9 4 2 2" xfId="9889" xr:uid="{00000000-0005-0000-0000-00002D1F0000}"/>
    <cellStyle name="Normal 5 3 9 4 3" xfId="3135" xr:uid="{00000000-0005-0000-0000-00002E1F0000}"/>
    <cellStyle name="Normal 5 3 9 4 3 2" xfId="8365" xr:uid="{00000000-0005-0000-0000-00002F1F0000}"/>
    <cellStyle name="Normal 5 3 9 4 4" xfId="6867" xr:uid="{00000000-0005-0000-0000-0000301F0000}"/>
    <cellStyle name="Normal 5 3 9 5" xfId="871" xr:uid="{00000000-0005-0000-0000-0000311F0000}"/>
    <cellStyle name="Normal 5 3 9 5 2" xfId="3894" xr:uid="{00000000-0005-0000-0000-0000321F0000}"/>
    <cellStyle name="Normal 5 3 9 5 2 2" xfId="9124" xr:uid="{00000000-0005-0000-0000-0000331F0000}"/>
    <cellStyle name="Normal 5 3 9 5 3" xfId="6102" xr:uid="{00000000-0005-0000-0000-0000341F0000}"/>
    <cellStyle name="Normal 5 3 9 6" xfId="2370" xr:uid="{00000000-0005-0000-0000-0000351F0000}"/>
    <cellStyle name="Normal 5 3 9 6 2" xfId="7600" xr:uid="{00000000-0005-0000-0000-0000361F0000}"/>
    <cellStyle name="Normal 5 3 9 7" xfId="5779" xr:uid="{00000000-0005-0000-0000-0000371F0000}"/>
    <cellStyle name="Normal 5 4" xfId="546" xr:uid="{00000000-0005-0000-0000-0000381F0000}"/>
    <cellStyle name="Normal 5 4 2" xfId="547" xr:uid="{00000000-0005-0000-0000-0000391F0000}"/>
    <cellStyle name="Normal 5 4 2 2" xfId="548" xr:uid="{00000000-0005-0000-0000-00003A1F0000}"/>
    <cellStyle name="Normal 5 4 2 2 2" xfId="549" xr:uid="{00000000-0005-0000-0000-00003B1F0000}"/>
    <cellStyle name="Normal 5 4 2 2 2 2" xfId="2114" xr:uid="{00000000-0005-0000-0000-00003C1F0000}"/>
    <cellStyle name="Normal 5 4 2 2 2 2 2" xfId="5137" xr:uid="{00000000-0005-0000-0000-00003D1F0000}"/>
    <cellStyle name="Normal 5 4 2 2 2 2 2 2" xfId="10367" xr:uid="{00000000-0005-0000-0000-00003E1F0000}"/>
    <cellStyle name="Normal 5 4 2 2 2 2 3" xfId="3613" xr:uid="{00000000-0005-0000-0000-00003F1F0000}"/>
    <cellStyle name="Normal 5 4 2 2 2 2 3 2" xfId="8843" xr:uid="{00000000-0005-0000-0000-0000401F0000}"/>
    <cellStyle name="Normal 5 4 2 2 2 2 4" xfId="7345" xr:uid="{00000000-0005-0000-0000-0000411F0000}"/>
    <cellStyle name="Normal 5 4 2 2 2 3" xfId="1349" xr:uid="{00000000-0005-0000-0000-0000421F0000}"/>
    <cellStyle name="Normal 5 4 2 2 2 3 2" xfId="4372" xr:uid="{00000000-0005-0000-0000-0000431F0000}"/>
    <cellStyle name="Normal 5 4 2 2 2 3 2 2" xfId="9602" xr:uid="{00000000-0005-0000-0000-0000441F0000}"/>
    <cellStyle name="Normal 5 4 2 2 2 3 3" xfId="6580" xr:uid="{00000000-0005-0000-0000-0000451F0000}"/>
    <cellStyle name="Normal 5 4 2 2 2 4" xfId="2848" xr:uid="{00000000-0005-0000-0000-0000461F0000}"/>
    <cellStyle name="Normal 5 4 2 2 2 4 2" xfId="8078" xr:uid="{00000000-0005-0000-0000-0000471F0000}"/>
    <cellStyle name="Normal 5 4 2 2 2 5" xfId="5786" xr:uid="{00000000-0005-0000-0000-0000481F0000}"/>
    <cellStyle name="Normal 5 4 2 2 3" xfId="1760" xr:uid="{00000000-0005-0000-0000-0000491F0000}"/>
    <cellStyle name="Normal 5 4 2 2 3 2" xfId="4783" xr:uid="{00000000-0005-0000-0000-00004A1F0000}"/>
    <cellStyle name="Normal 5 4 2 2 3 2 2" xfId="10013" xr:uid="{00000000-0005-0000-0000-00004B1F0000}"/>
    <cellStyle name="Normal 5 4 2 2 3 3" xfId="3259" xr:uid="{00000000-0005-0000-0000-00004C1F0000}"/>
    <cellStyle name="Normal 5 4 2 2 3 3 2" xfId="8489" xr:uid="{00000000-0005-0000-0000-00004D1F0000}"/>
    <cellStyle name="Normal 5 4 2 2 3 4" xfId="6991" xr:uid="{00000000-0005-0000-0000-00004E1F0000}"/>
    <cellStyle name="Normal 5 4 2 2 4" xfId="995" xr:uid="{00000000-0005-0000-0000-00004F1F0000}"/>
    <cellStyle name="Normal 5 4 2 2 4 2" xfId="4018" xr:uid="{00000000-0005-0000-0000-0000501F0000}"/>
    <cellStyle name="Normal 5 4 2 2 4 2 2" xfId="9248" xr:uid="{00000000-0005-0000-0000-0000511F0000}"/>
    <cellStyle name="Normal 5 4 2 2 4 3" xfId="6226" xr:uid="{00000000-0005-0000-0000-0000521F0000}"/>
    <cellStyle name="Normal 5 4 2 2 5" xfId="2494" xr:uid="{00000000-0005-0000-0000-0000531F0000}"/>
    <cellStyle name="Normal 5 4 2 2 5 2" xfId="7724" xr:uid="{00000000-0005-0000-0000-0000541F0000}"/>
    <cellStyle name="Normal 5 4 2 2 6" xfId="5785" xr:uid="{00000000-0005-0000-0000-0000551F0000}"/>
    <cellStyle name="Normal 5 4 2 3" xfId="550" xr:uid="{00000000-0005-0000-0000-0000561F0000}"/>
    <cellStyle name="Normal 5 4 2 3 2" xfId="1937" xr:uid="{00000000-0005-0000-0000-0000571F0000}"/>
    <cellStyle name="Normal 5 4 2 3 2 2" xfId="4960" xr:uid="{00000000-0005-0000-0000-0000581F0000}"/>
    <cellStyle name="Normal 5 4 2 3 2 2 2" xfId="10190" xr:uid="{00000000-0005-0000-0000-0000591F0000}"/>
    <cellStyle name="Normal 5 4 2 3 2 3" xfId="3436" xr:uid="{00000000-0005-0000-0000-00005A1F0000}"/>
    <cellStyle name="Normal 5 4 2 3 2 3 2" xfId="8666" xr:uid="{00000000-0005-0000-0000-00005B1F0000}"/>
    <cellStyle name="Normal 5 4 2 3 2 4" xfId="7168" xr:uid="{00000000-0005-0000-0000-00005C1F0000}"/>
    <cellStyle name="Normal 5 4 2 3 3" xfId="1172" xr:uid="{00000000-0005-0000-0000-00005D1F0000}"/>
    <cellStyle name="Normal 5 4 2 3 3 2" xfId="4195" xr:uid="{00000000-0005-0000-0000-00005E1F0000}"/>
    <cellStyle name="Normal 5 4 2 3 3 2 2" xfId="9425" xr:uid="{00000000-0005-0000-0000-00005F1F0000}"/>
    <cellStyle name="Normal 5 4 2 3 3 3" xfId="6403" xr:uid="{00000000-0005-0000-0000-0000601F0000}"/>
    <cellStyle name="Normal 5 4 2 3 4" xfId="2671" xr:uid="{00000000-0005-0000-0000-0000611F0000}"/>
    <cellStyle name="Normal 5 4 2 3 4 2" xfId="7901" xr:uid="{00000000-0005-0000-0000-0000621F0000}"/>
    <cellStyle name="Normal 5 4 2 3 5" xfId="5787" xr:uid="{00000000-0005-0000-0000-0000631F0000}"/>
    <cellStyle name="Normal 5 4 2 4" xfId="1583" xr:uid="{00000000-0005-0000-0000-0000641F0000}"/>
    <cellStyle name="Normal 5 4 2 4 2" xfId="4606" xr:uid="{00000000-0005-0000-0000-0000651F0000}"/>
    <cellStyle name="Normal 5 4 2 4 2 2" xfId="9836" xr:uid="{00000000-0005-0000-0000-0000661F0000}"/>
    <cellStyle name="Normal 5 4 2 4 3" xfId="3082" xr:uid="{00000000-0005-0000-0000-0000671F0000}"/>
    <cellStyle name="Normal 5 4 2 4 3 2" xfId="8312" xr:uid="{00000000-0005-0000-0000-0000681F0000}"/>
    <cellStyle name="Normal 5 4 2 4 4" xfId="6814" xr:uid="{00000000-0005-0000-0000-0000691F0000}"/>
    <cellStyle name="Normal 5 4 2 5" xfId="818" xr:uid="{00000000-0005-0000-0000-00006A1F0000}"/>
    <cellStyle name="Normal 5 4 2 5 2" xfId="3841" xr:uid="{00000000-0005-0000-0000-00006B1F0000}"/>
    <cellStyle name="Normal 5 4 2 5 2 2" xfId="9071" xr:uid="{00000000-0005-0000-0000-00006C1F0000}"/>
    <cellStyle name="Normal 5 4 2 5 3" xfId="6049" xr:uid="{00000000-0005-0000-0000-00006D1F0000}"/>
    <cellStyle name="Normal 5 4 2 6" xfId="2317" xr:uid="{00000000-0005-0000-0000-00006E1F0000}"/>
    <cellStyle name="Normal 5 4 2 6 2" xfId="7547" xr:uid="{00000000-0005-0000-0000-00006F1F0000}"/>
    <cellStyle name="Normal 5 4 2 7" xfId="5784" xr:uid="{00000000-0005-0000-0000-0000701F0000}"/>
    <cellStyle name="Normal 5 4 3" xfId="551" xr:uid="{00000000-0005-0000-0000-0000711F0000}"/>
    <cellStyle name="Normal 5 4 3 2" xfId="552" xr:uid="{00000000-0005-0000-0000-0000721F0000}"/>
    <cellStyle name="Normal 5 4 3 2 2" xfId="2032" xr:uid="{00000000-0005-0000-0000-0000731F0000}"/>
    <cellStyle name="Normal 5 4 3 2 2 2" xfId="5055" xr:uid="{00000000-0005-0000-0000-0000741F0000}"/>
    <cellStyle name="Normal 5 4 3 2 2 2 2" xfId="10285" xr:uid="{00000000-0005-0000-0000-0000751F0000}"/>
    <cellStyle name="Normal 5 4 3 2 2 3" xfId="3531" xr:uid="{00000000-0005-0000-0000-0000761F0000}"/>
    <cellStyle name="Normal 5 4 3 2 2 3 2" xfId="8761" xr:uid="{00000000-0005-0000-0000-0000771F0000}"/>
    <cellStyle name="Normal 5 4 3 2 2 4" xfId="7263" xr:uid="{00000000-0005-0000-0000-0000781F0000}"/>
    <cellStyle name="Normal 5 4 3 2 3" xfId="1267" xr:uid="{00000000-0005-0000-0000-0000791F0000}"/>
    <cellStyle name="Normal 5 4 3 2 3 2" xfId="4290" xr:uid="{00000000-0005-0000-0000-00007A1F0000}"/>
    <cellStyle name="Normal 5 4 3 2 3 2 2" xfId="9520" xr:uid="{00000000-0005-0000-0000-00007B1F0000}"/>
    <cellStyle name="Normal 5 4 3 2 3 3" xfId="6498" xr:uid="{00000000-0005-0000-0000-00007C1F0000}"/>
    <cellStyle name="Normal 5 4 3 2 4" xfId="2766" xr:uid="{00000000-0005-0000-0000-00007D1F0000}"/>
    <cellStyle name="Normal 5 4 3 2 4 2" xfId="7996" xr:uid="{00000000-0005-0000-0000-00007E1F0000}"/>
    <cellStyle name="Normal 5 4 3 2 5" xfId="5789" xr:uid="{00000000-0005-0000-0000-00007F1F0000}"/>
    <cellStyle name="Normal 5 4 3 3" xfId="1678" xr:uid="{00000000-0005-0000-0000-0000801F0000}"/>
    <cellStyle name="Normal 5 4 3 3 2" xfId="4701" xr:uid="{00000000-0005-0000-0000-0000811F0000}"/>
    <cellStyle name="Normal 5 4 3 3 2 2" xfId="9931" xr:uid="{00000000-0005-0000-0000-0000821F0000}"/>
    <cellStyle name="Normal 5 4 3 3 3" xfId="3177" xr:uid="{00000000-0005-0000-0000-0000831F0000}"/>
    <cellStyle name="Normal 5 4 3 3 3 2" xfId="8407" xr:uid="{00000000-0005-0000-0000-0000841F0000}"/>
    <cellStyle name="Normal 5 4 3 3 4" xfId="6909" xr:uid="{00000000-0005-0000-0000-0000851F0000}"/>
    <cellStyle name="Normal 5 4 3 4" xfId="913" xr:uid="{00000000-0005-0000-0000-0000861F0000}"/>
    <cellStyle name="Normal 5 4 3 4 2" xfId="3936" xr:uid="{00000000-0005-0000-0000-0000871F0000}"/>
    <cellStyle name="Normal 5 4 3 4 2 2" xfId="9166" xr:uid="{00000000-0005-0000-0000-0000881F0000}"/>
    <cellStyle name="Normal 5 4 3 4 3" xfId="6144" xr:uid="{00000000-0005-0000-0000-0000891F0000}"/>
    <cellStyle name="Normal 5 4 3 5" xfId="2412" xr:uid="{00000000-0005-0000-0000-00008A1F0000}"/>
    <cellStyle name="Normal 5 4 3 5 2" xfId="7642" xr:uid="{00000000-0005-0000-0000-00008B1F0000}"/>
    <cellStyle name="Normal 5 4 3 6" xfId="5788" xr:uid="{00000000-0005-0000-0000-00008C1F0000}"/>
    <cellStyle name="Normal 5 4 4" xfId="553" xr:uid="{00000000-0005-0000-0000-00008D1F0000}"/>
    <cellStyle name="Normal 5 4 4 2" xfId="1855" xr:uid="{00000000-0005-0000-0000-00008E1F0000}"/>
    <cellStyle name="Normal 5 4 4 2 2" xfId="4878" xr:uid="{00000000-0005-0000-0000-00008F1F0000}"/>
    <cellStyle name="Normal 5 4 4 2 2 2" xfId="10108" xr:uid="{00000000-0005-0000-0000-0000901F0000}"/>
    <cellStyle name="Normal 5 4 4 2 3" xfId="3354" xr:uid="{00000000-0005-0000-0000-0000911F0000}"/>
    <cellStyle name="Normal 5 4 4 2 3 2" xfId="8584" xr:uid="{00000000-0005-0000-0000-0000921F0000}"/>
    <cellStyle name="Normal 5 4 4 2 4" xfId="7086" xr:uid="{00000000-0005-0000-0000-0000931F0000}"/>
    <cellStyle name="Normal 5 4 4 3" xfId="1090" xr:uid="{00000000-0005-0000-0000-0000941F0000}"/>
    <cellStyle name="Normal 5 4 4 3 2" xfId="4113" xr:uid="{00000000-0005-0000-0000-0000951F0000}"/>
    <cellStyle name="Normal 5 4 4 3 2 2" xfId="9343" xr:uid="{00000000-0005-0000-0000-0000961F0000}"/>
    <cellStyle name="Normal 5 4 4 3 3" xfId="6321" xr:uid="{00000000-0005-0000-0000-0000971F0000}"/>
    <cellStyle name="Normal 5 4 4 4" xfId="2589" xr:uid="{00000000-0005-0000-0000-0000981F0000}"/>
    <cellStyle name="Normal 5 4 4 4 2" xfId="7819" xr:uid="{00000000-0005-0000-0000-0000991F0000}"/>
    <cellStyle name="Normal 5 4 4 5" xfId="5790" xr:uid="{00000000-0005-0000-0000-00009A1F0000}"/>
    <cellStyle name="Normal 5 4 5" xfId="1501" xr:uid="{00000000-0005-0000-0000-00009B1F0000}"/>
    <cellStyle name="Normal 5 4 5 2" xfId="4524" xr:uid="{00000000-0005-0000-0000-00009C1F0000}"/>
    <cellStyle name="Normal 5 4 5 2 2" xfId="9754" xr:uid="{00000000-0005-0000-0000-00009D1F0000}"/>
    <cellStyle name="Normal 5 4 5 3" xfId="3000" xr:uid="{00000000-0005-0000-0000-00009E1F0000}"/>
    <cellStyle name="Normal 5 4 5 3 2" xfId="8230" xr:uid="{00000000-0005-0000-0000-00009F1F0000}"/>
    <cellStyle name="Normal 5 4 5 4" xfId="6732" xr:uid="{00000000-0005-0000-0000-0000A01F0000}"/>
    <cellStyle name="Normal 5 4 6" xfId="1443" xr:uid="{00000000-0005-0000-0000-0000A11F0000}"/>
    <cellStyle name="Normal 5 4 6 2" xfId="4466" xr:uid="{00000000-0005-0000-0000-0000A21F0000}"/>
    <cellStyle name="Normal 5 4 6 2 2" xfId="9696" xr:uid="{00000000-0005-0000-0000-0000A31F0000}"/>
    <cellStyle name="Normal 5 4 6 3" xfId="2942" xr:uid="{00000000-0005-0000-0000-0000A41F0000}"/>
    <cellStyle name="Normal 5 4 6 3 2" xfId="8172" xr:uid="{00000000-0005-0000-0000-0000A51F0000}"/>
    <cellStyle name="Normal 5 4 6 4" xfId="6674" xr:uid="{00000000-0005-0000-0000-0000A61F0000}"/>
    <cellStyle name="Normal 5 4 7" xfId="736" xr:uid="{00000000-0005-0000-0000-0000A71F0000}"/>
    <cellStyle name="Normal 5 4 7 2" xfId="3759" xr:uid="{00000000-0005-0000-0000-0000A81F0000}"/>
    <cellStyle name="Normal 5 4 7 2 2" xfId="8989" xr:uid="{00000000-0005-0000-0000-0000A91F0000}"/>
    <cellStyle name="Normal 5 4 7 3" xfId="5967" xr:uid="{00000000-0005-0000-0000-0000AA1F0000}"/>
    <cellStyle name="Normal 5 4 8" xfId="2235" xr:uid="{00000000-0005-0000-0000-0000AB1F0000}"/>
    <cellStyle name="Normal 5 4 8 2" xfId="7465" xr:uid="{00000000-0005-0000-0000-0000AC1F0000}"/>
    <cellStyle name="Normal 5 4 9" xfId="5783" xr:uid="{00000000-0005-0000-0000-0000AD1F0000}"/>
    <cellStyle name="Normal 5 5" xfId="554" xr:uid="{00000000-0005-0000-0000-0000AE1F0000}"/>
    <cellStyle name="Normal 5 5 2" xfId="555" xr:uid="{00000000-0005-0000-0000-0000AF1F0000}"/>
    <cellStyle name="Normal 5 5 2 2" xfId="556" xr:uid="{00000000-0005-0000-0000-0000B01F0000}"/>
    <cellStyle name="Normal 5 5 2 2 2" xfId="557" xr:uid="{00000000-0005-0000-0000-0000B11F0000}"/>
    <cellStyle name="Normal 5 5 2 2 2 2" xfId="2126" xr:uid="{00000000-0005-0000-0000-0000B21F0000}"/>
    <cellStyle name="Normal 5 5 2 2 2 2 2" xfId="5149" xr:uid="{00000000-0005-0000-0000-0000B31F0000}"/>
    <cellStyle name="Normal 5 5 2 2 2 2 2 2" xfId="10379" xr:uid="{00000000-0005-0000-0000-0000B41F0000}"/>
    <cellStyle name="Normal 5 5 2 2 2 2 3" xfId="3625" xr:uid="{00000000-0005-0000-0000-0000B51F0000}"/>
    <cellStyle name="Normal 5 5 2 2 2 2 3 2" xfId="8855" xr:uid="{00000000-0005-0000-0000-0000B61F0000}"/>
    <cellStyle name="Normal 5 5 2 2 2 2 4" xfId="7357" xr:uid="{00000000-0005-0000-0000-0000B71F0000}"/>
    <cellStyle name="Normal 5 5 2 2 2 3" xfId="1361" xr:uid="{00000000-0005-0000-0000-0000B81F0000}"/>
    <cellStyle name="Normal 5 5 2 2 2 3 2" xfId="4384" xr:uid="{00000000-0005-0000-0000-0000B91F0000}"/>
    <cellStyle name="Normal 5 5 2 2 2 3 2 2" xfId="9614" xr:uid="{00000000-0005-0000-0000-0000BA1F0000}"/>
    <cellStyle name="Normal 5 5 2 2 2 3 3" xfId="6592" xr:uid="{00000000-0005-0000-0000-0000BB1F0000}"/>
    <cellStyle name="Normal 5 5 2 2 2 4" xfId="2860" xr:uid="{00000000-0005-0000-0000-0000BC1F0000}"/>
    <cellStyle name="Normal 5 5 2 2 2 4 2" xfId="8090" xr:uid="{00000000-0005-0000-0000-0000BD1F0000}"/>
    <cellStyle name="Normal 5 5 2 2 2 5" xfId="5794" xr:uid="{00000000-0005-0000-0000-0000BE1F0000}"/>
    <cellStyle name="Normal 5 5 2 2 3" xfId="1772" xr:uid="{00000000-0005-0000-0000-0000BF1F0000}"/>
    <cellStyle name="Normal 5 5 2 2 3 2" xfId="4795" xr:uid="{00000000-0005-0000-0000-0000C01F0000}"/>
    <cellStyle name="Normal 5 5 2 2 3 2 2" xfId="10025" xr:uid="{00000000-0005-0000-0000-0000C11F0000}"/>
    <cellStyle name="Normal 5 5 2 2 3 3" xfId="3271" xr:uid="{00000000-0005-0000-0000-0000C21F0000}"/>
    <cellStyle name="Normal 5 5 2 2 3 3 2" xfId="8501" xr:uid="{00000000-0005-0000-0000-0000C31F0000}"/>
    <cellStyle name="Normal 5 5 2 2 3 4" xfId="7003" xr:uid="{00000000-0005-0000-0000-0000C41F0000}"/>
    <cellStyle name="Normal 5 5 2 2 4" xfId="1007" xr:uid="{00000000-0005-0000-0000-0000C51F0000}"/>
    <cellStyle name="Normal 5 5 2 2 4 2" xfId="4030" xr:uid="{00000000-0005-0000-0000-0000C61F0000}"/>
    <cellStyle name="Normal 5 5 2 2 4 2 2" xfId="9260" xr:uid="{00000000-0005-0000-0000-0000C71F0000}"/>
    <cellStyle name="Normal 5 5 2 2 4 3" xfId="6238" xr:uid="{00000000-0005-0000-0000-0000C81F0000}"/>
    <cellStyle name="Normal 5 5 2 2 5" xfId="2506" xr:uid="{00000000-0005-0000-0000-0000C91F0000}"/>
    <cellStyle name="Normal 5 5 2 2 5 2" xfId="7736" xr:uid="{00000000-0005-0000-0000-0000CA1F0000}"/>
    <cellStyle name="Normal 5 5 2 2 6" xfId="5793" xr:uid="{00000000-0005-0000-0000-0000CB1F0000}"/>
    <cellStyle name="Normal 5 5 2 3" xfId="558" xr:uid="{00000000-0005-0000-0000-0000CC1F0000}"/>
    <cellStyle name="Normal 5 5 2 3 2" xfId="1949" xr:uid="{00000000-0005-0000-0000-0000CD1F0000}"/>
    <cellStyle name="Normal 5 5 2 3 2 2" xfId="4972" xr:uid="{00000000-0005-0000-0000-0000CE1F0000}"/>
    <cellStyle name="Normal 5 5 2 3 2 2 2" xfId="10202" xr:uid="{00000000-0005-0000-0000-0000CF1F0000}"/>
    <cellStyle name="Normal 5 5 2 3 2 3" xfId="3448" xr:uid="{00000000-0005-0000-0000-0000D01F0000}"/>
    <cellStyle name="Normal 5 5 2 3 2 3 2" xfId="8678" xr:uid="{00000000-0005-0000-0000-0000D11F0000}"/>
    <cellStyle name="Normal 5 5 2 3 2 4" xfId="7180" xr:uid="{00000000-0005-0000-0000-0000D21F0000}"/>
    <cellStyle name="Normal 5 5 2 3 3" xfId="1184" xr:uid="{00000000-0005-0000-0000-0000D31F0000}"/>
    <cellStyle name="Normal 5 5 2 3 3 2" xfId="4207" xr:uid="{00000000-0005-0000-0000-0000D41F0000}"/>
    <cellStyle name="Normal 5 5 2 3 3 2 2" xfId="9437" xr:uid="{00000000-0005-0000-0000-0000D51F0000}"/>
    <cellStyle name="Normal 5 5 2 3 3 3" xfId="6415" xr:uid="{00000000-0005-0000-0000-0000D61F0000}"/>
    <cellStyle name="Normal 5 5 2 3 4" xfId="2683" xr:uid="{00000000-0005-0000-0000-0000D71F0000}"/>
    <cellStyle name="Normal 5 5 2 3 4 2" xfId="7913" xr:uid="{00000000-0005-0000-0000-0000D81F0000}"/>
    <cellStyle name="Normal 5 5 2 3 5" xfId="5795" xr:uid="{00000000-0005-0000-0000-0000D91F0000}"/>
    <cellStyle name="Normal 5 5 2 4" xfId="1595" xr:uid="{00000000-0005-0000-0000-0000DA1F0000}"/>
    <cellStyle name="Normal 5 5 2 4 2" xfId="4618" xr:uid="{00000000-0005-0000-0000-0000DB1F0000}"/>
    <cellStyle name="Normal 5 5 2 4 2 2" xfId="9848" xr:uid="{00000000-0005-0000-0000-0000DC1F0000}"/>
    <cellStyle name="Normal 5 5 2 4 3" xfId="3094" xr:uid="{00000000-0005-0000-0000-0000DD1F0000}"/>
    <cellStyle name="Normal 5 5 2 4 3 2" xfId="8324" xr:uid="{00000000-0005-0000-0000-0000DE1F0000}"/>
    <cellStyle name="Normal 5 5 2 4 4" xfId="6826" xr:uid="{00000000-0005-0000-0000-0000DF1F0000}"/>
    <cellStyle name="Normal 5 5 2 5" xfId="830" xr:uid="{00000000-0005-0000-0000-0000E01F0000}"/>
    <cellStyle name="Normal 5 5 2 5 2" xfId="3853" xr:uid="{00000000-0005-0000-0000-0000E11F0000}"/>
    <cellStyle name="Normal 5 5 2 5 2 2" xfId="9083" xr:uid="{00000000-0005-0000-0000-0000E21F0000}"/>
    <cellStyle name="Normal 5 5 2 5 3" xfId="6061" xr:uid="{00000000-0005-0000-0000-0000E31F0000}"/>
    <cellStyle name="Normal 5 5 2 6" xfId="2329" xr:uid="{00000000-0005-0000-0000-0000E41F0000}"/>
    <cellStyle name="Normal 5 5 2 6 2" xfId="7559" xr:uid="{00000000-0005-0000-0000-0000E51F0000}"/>
    <cellStyle name="Normal 5 5 2 7" xfId="5792" xr:uid="{00000000-0005-0000-0000-0000E61F0000}"/>
    <cellStyle name="Normal 5 5 3" xfId="559" xr:uid="{00000000-0005-0000-0000-0000E71F0000}"/>
    <cellStyle name="Normal 5 5 3 2" xfId="560" xr:uid="{00000000-0005-0000-0000-0000E81F0000}"/>
    <cellStyle name="Normal 5 5 3 2 2" xfId="2044" xr:uid="{00000000-0005-0000-0000-0000E91F0000}"/>
    <cellStyle name="Normal 5 5 3 2 2 2" xfId="5067" xr:uid="{00000000-0005-0000-0000-0000EA1F0000}"/>
    <cellStyle name="Normal 5 5 3 2 2 2 2" xfId="10297" xr:uid="{00000000-0005-0000-0000-0000EB1F0000}"/>
    <cellStyle name="Normal 5 5 3 2 2 3" xfId="3543" xr:uid="{00000000-0005-0000-0000-0000EC1F0000}"/>
    <cellStyle name="Normal 5 5 3 2 2 3 2" xfId="8773" xr:uid="{00000000-0005-0000-0000-0000ED1F0000}"/>
    <cellStyle name="Normal 5 5 3 2 2 4" xfId="7275" xr:uid="{00000000-0005-0000-0000-0000EE1F0000}"/>
    <cellStyle name="Normal 5 5 3 2 3" xfId="1279" xr:uid="{00000000-0005-0000-0000-0000EF1F0000}"/>
    <cellStyle name="Normal 5 5 3 2 3 2" xfId="4302" xr:uid="{00000000-0005-0000-0000-0000F01F0000}"/>
    <cellStyle name="Normal 5 5 3 2 3 2 2" xfId="9532" xr:uid="{00000000-0005-0000-0000-0000F11F0000}"/>
    <cellStyle name="Normal 5 5 3 2 3 3" xfId="6510" xr:uid="{00000000-0005-0000-0000-0000F21F0000}"/>
    <cellStyle name="Normal 5 5 3 2 4" xfId="2778" xr:uid="{00000000-0005-0000-0000-0000F31F0000}"/>
    <cellStyle name="Normal 5 5 3 2 4 2" xfId="8008" xr:uid="{00000000-0005-0000-0000-0000F41F0000}"/>
    <cellStyle name="Normal 5 5 3 2 5" xfId="5797" xr:uid="{00000000-0005-0000-0000-0000F51F0000}"/>
    <cellStyle name="Normal 5 5 3 3" xfId="1690" xr:uid="{00000000-0005-0000-0000-0000F61F0000}"/>
    <cellStyle name="Normal 5 5 3 3 2" xfId="4713" xr:uid="{00000000-0005-0000-0000-0000F71F0000}"/>
    <cellStyle name="Normal 5 5 3 3 2 2" xfId="9943" xr:uid="{00000000-0005-0000-0000-0000F81F0000}"/>
    <cellStyle name="Normal 5 5 3 3 3" xfId="3189" xr:uid="{00000000-0005-0000-0000-0000F91F0000}"/>
    <cellStyle name="Normal 5 5 3 3 3 2" xfId="8419" xr:uid="{00000000-0005-0000-0000-0000FA1F0000}"/>
    <cellStyle name="Normal 5 5 3 3 4" xfId="6921" xr:uid="{00000000-0005-0000-0000-0000FB1F0000}"/>
    <cellStyle name="Normal 5 5 3 4" xfId="925" xr:uid="{00000000-0005-0000-0000-0000FC1F0000}"/>
    <cellStyle name="Normal 5 5 3 4 2" xfId="3948" xr:uid="{00000000-0005-0000-0000-0000FD1F0000}"/>
    <cellStyle name="Normal 5 5 3 4 2 2" xfId="9178" xr:uid="{00000000-0005-0000-0000-0000FE1F0000}"/>
    <cellStyle name="Normal 5 5 3 4 3" xfId="6156" xr:uid="{00000000-0005-0000-0000-0000FF1F0000}"/>
    <cellStyle name="Normal 5 5 3 5" xfId="2424" xr:uid="{00000000-0005-0000-0000-000000200000}"/>
    <cellStyle name="Normal 5 5 3 5 2" xfId="7654" xr:uid="{00000000-0005-0000-0000-000001200000}"/>
    <cellStyle name="Normal 5 5 3 6" xfId="5796" xr:uid="{00000000-0005-0000-0000-000002200000}"/>
    <cellStyle name="Normal 5 5 4" xfId="561" xr:uid="{00000000-0005-0000-0000-000003200000}"/>
    <cellStyle name="Normal 5 5 4 2" xfId="1867" xr:uid="{00000000-0005-0000-0000-000004200000}"/>
    <cellStyle name="Normal 5 5 4 2 2" xfId="4890" xr:uid="{00000000-0005-0000-0000-000005200000}"/>
    <cellStyle name="Normal 5 5 4 2 2 2" xfId="10120" xr:uid="{00000000-0005-0000-0000-000006200000}"/>
    <cellStyle name="Normal 5 5 4 2 3" xfId="3366" xr:uid="{00000000-0005-0000-0000-000007200000}"/>
    <cellStyle name="Normal 5 5 4 2 3 2" xfId="8596" xr:uid="{00000000-0005-0000-0000-000008200000}"/>
    <cellStyle name="Normal 5 5 4 2 4" xfId="7098" xr:uid="{00000000-0005-0000-0000-000009200000}"/>
    <cellStyle name="Normal 5 5 4 3" xfId="1102" xr:uid="{00000000-0005-0000-0000-00000A200000}"/>
    <cellStyle name="Normal 5 5 4 3 2" xfId="4125" xr:uid="{00000000-0005-0000-0000-00000B200000}"/>
    <cellStyle name="Normal 5 5 4 3 2 2" xfId="9355" xr:uid="{00000000-0005-0000-0000-00000C200000}"/>
    <cellStyle name="Normal 5 5 4 3 3" xfId="6333" xr:uid="{00000000-0005-0000-0000-00000D200000}"/>
    <cellStyle name="Normal 5 5 4 4" xfId="2601" xr:uid="{00000000-0005-0000-0000-00000E200000}"/>
    <cellStyle name="Normal 5 5 4 4 2" xfId="7831" xr:uid="{00000000-0005-0000-0000-00000F200000}"/>
    <cellStyle name="Normal 5 5 4 5" xfId="5798" xr:uid="{00000000-0005-0000-0000-000010200000}"/>
    <cellStyle name="Normal 5 5 5" xfId="1513" xr:uid="{00000000-0005-0000-0000-000011200000}"/>
    <cellStyle name="Normal 5 5 5 2" xfId="4536" xr:uid="{00000000-0005-0000-0000-000012200000}"/>
    <cellStyle name="Normal 5 5 5 2 2" xfId="9766" xr:uid="{00000000-0005-0000-0000-000013200000}"/>
    <cellStyle name="Normal 5 5 5 3" xfId="3012" xr:uid="{00000000-0005-0000-0000-000014200000}"/>
    <cellStyle name="Normal 5 5 5 3 2" xfId="8242" xr:uid="{00000000-0005-0000-0000-000015200000}"/>
    <cellStyle name="Normal 5 5 5 4" xfId="6744" xr:uid="{00000000-0005-0000-0000-000016200000}"/>
    <cellStyle name="Normal 5 5 6" xfId="1455" xr:uid="{00000000-0005-0000-0000-000017200000}"/>
    <cellStyle name="Normal 5 5 6 2" xfId="4478" xr:uid="{00000000-0005-0000-0000-000018200000}"/>
    <cellStyle name="Normal 5 5 6 2 2" xfId="9708" xr:uid="{00000000-0005-0000-0000-000019200000}"/>
    <cellStyle name="Normal 5 5 6 3" xfId="2954" xr:uid="{00000000-0005-0000-0000-00001A200000}"/>
    <cellStyle name="Normal 5 5 6 3 2" xfId="8184" xr:uid="{00000000-0005-0000-0000-00001B200000}"/>
    <cellStyle name="Normal 5 5 6 4" xfId="6686" xr:uid="{00000000-0005-0000-0000-00001C200000}"/>
    <cellStyle name="Normal 5 5 7" xfId="748" xr:uid="{00000000-0005-0000-0000-00001D200000}"/>
    <cellStyle name="Normal 5 5 7 2" xfId="3771" xr:uid="{00000000-0005-0000-0000-00001E200000}"/>
    <cellStyle name="Normal 5 5 7 2 2" xfId="9001" xr:uid="{00000000-0005-0000-0000-00001F200000}"/>
    <cellStyle name="Normal 5 5 7 3" xfId="5979" xr:uid="{00000000-0005-0000-0000-000020200000}"/>
    <cellStyle name="Normal 5 5 8" xfId="2247" xr:uid="{00000000-0005-0000-0000-000021200000}"/>
    <cellStyle name="Normal 5 5 8 2" xfId="7477" xr:uid="{00000000-0005-0000-0000-000022200000}"/>
    <cellStyle name="Normal 5 5 9" xfId="5791" xr:uid="{00000000-0005-0000-0000-000023200000}"/>
    <cellStyle name="Normal 5 6" xfId="562" xr:uid="{00000000-0005-0000-0000-000024200000}"/>
    <cellStyle name="Normal 5 6 2" xfId="563" xr:uid="{00000000-0005-0000-0000-000025200000}"/>
    <cellStyle name="Normal 5 6 2 2" xfId="564" xr:uid="{00000000-0005-0000-0000-000026200000}"/>
    <cellStyle name="Normal 5 6 2 2 2" xfId="565" xr:uid="{00000000-0005-0000-0000-000027200000}"/>
    <cellStyle name="Normal 5 6 2 2 2 2" xfId="2138" xr:uid="{00000000-0005-0000-0000-000028200000}"/>
    <cellStyle name="Normal 5 6 2 2 2 2 2" xfId="5161" xr:uid="{00000000-0005-0000-0000-000029200000}"/>
    <cellStyle name="Normal 5 6 2 2 2 2 2 2" xfId="10391" xr:uid="{00000000-0005-0000-0000-00002A200000}"/>
    <cellStyle name="Normal 5 6 2 2 2 2 3" xfId="3637" xr:uid="{00000000-0005-0000-0000-00002B200000}"/>
    <cellStyle name="Normal 5 6 2 2 2 2 3 2" xfId="8867" xr:uid="{00000000-0005-0000-0000-00002C200000}"/>
    <cellStyle name="Normal 5 6 2 2 2 2 4" xfId="7369" xr:uid="{00000000-0005-0000-0000-00002D200000}"/>
    <cellStyle name="Normal 5 6 2 2 2 3" xfId="1373" xr:uid="{00000000-0005-0000-0000-00002E200000}"/>
    <cellStyle name="Normal 5 6 2 2 2 3 2" xfId="4396" xr:uid="{00000000-0005-0000-0000-00002F200000}"/>
    <cellStyle name="Normal 5 6 2 2 2 3 2 2" xfId="9626" xr:uid="{00000000-0005-0000-0000-000030200000}"/>
    <cellStyle name="Normal 5 6 2 2 2 3 3" xfId="6604" xr:uid="{00000000-0005-0000-0000-000031200000}"/>
    <cellStyle name="Normal 5 6 2 2 2 4" xfId="2872" xr:uid="{00000000-0005-0000-0000-000032200000}"/>
    <cellStyle name="Normal 5 6 2 2 2 4 2" xfId="8102" xr:uid="{00000000-0005-0000-0000-000033200000}"/>
    <cellStyle name="Normal 5 6 2 2 2 5" xfId="5802" xr:uid="{00000000-0005-0000-0000-000034200000}"/>
    <cellStyle name="Normal 5 6 2 2 3" xfId="1784" xr:uid="{00000000-0005-0000-0000-000035200000}"/>
    <cellStyle name="Normal 5 6 2 2 3 2" xfId="4807" xr:uid="{00000000-0005-0000-0000-000036200000}"/>
    <cellStyle name="Normal 5 6 2 2 3 2 2" xfId="10037" xr:uid="{00000000-0005-0000-0000-000037200000}"/>
    <cellStyle name="Normal 5 6 2 2 3 3" xfId="3283" xr:uid="{00000000-0005-0000-0000-000038200000}"/>
    <cellStyle name="Normal 5 6 2 2 3 3 2" xfId="8513" xr:uid="{00000000-0005-0000-0000-000039200000}"/>
    <cellStyle name="Normal 5 6 2 2 3 4" xfId="7015" xr:uid="{00000000-0005-0000-0000-00003A200000}"/>
    <cellStyle name="Normal 5 6 2 2 4" xfId="1019" xr:uid="{00000000-0005-0000-0000-00003B200000}"/>
    <cellStyle name="Normal 5 6 2 2 4 2" xfId="4042" xr:uid="{00000000-0005-0000-0000-00003C200000}"/>
    <cellStyle name="Normal 5 6 2 2 4 2 2" xfId="9272" xr:uid="{00000000-0005-0000-0000-00003D200000}"/>
    <cellStyle name="Normal 5 6 2 2 4 3" xfId="6250" xr:uid="{00000000-0005-0000-0000-00003E200000}"/>
    <cellStyle name="Normal 5 6 2 2 5" xfId="2518" xr:uid="{00000000-0005-0000-0000-00003F200000}"/>
    <cellStyle name="Normal 5 6 2 2 5 2" xfId="7748" xr:uid="{00000000-0005-0000-0000-000040200000}"/>
    <cellStyle name="Normal 5 6 2 2 6" xfId="5801" xr:uid="{00000000-0005-0000-0000-000041200000}"/>
    <cellStyle name="Normal 5 6 2 3" xfId="566" xr:uid="{00000000-0005-0000-0000-000042200000}"/>
    <cellStyle name="Normal 5 6 2 3 2" xfId="1961" xr:uid="{00000000-0005-0000-0000-000043200000}"/>
    <cellStyle name="Normal 5 6 2 3 2 2" xfId="4984" xr:uid="{00000000-0005-0000-0000-000044200000}"/>
    <cellStyle name="Normal 5 6 2 3 2 2 2" xfId="10214" xr:uid="{00000000-0005-0000-0000-000045200000}"/>
    <cellStyle name="Normal 5 6 2 3 2 3" xfId="3460" xr:uid="{00000000-0005-0000-0000-000046200000}"/>
    <cellStyle name="Normal 5 6 2 3 2 3 2" xfId="8690" xr:uid="{00000000-0005-0000-0000-000047200000}"/>
    <cellStyle name="Normal 5 6 2 3 2 4" xfId="7192" xr:uid="{00000000-0005-0000-0000-000048200000}"/>
    <cellStyle name="Normal 5 6 2 3 3" xfId="1196" xr:uid="{00000000-0005-0000-0000-000049200000}"/>
    <cellStyle name="Normal 5 6 2 3 3 2" xfId="4219" xr:uid="{00000000-0005-0000-0000-00004A200000}"/>
    <cellStyle name="Normal 5 6 2 3 3 2 2" xfId="9449" xr:uid="{00000000-0005-0000-0000-00004B200000}"/>
    <cellStyle name="Normal 5 6 2 3 3 3" xfId="6427" xr:uid="{00000000-0005-0000-0000-00004C200000}"/>
    <cellStyle name="Normal 5 6 2 3 4" xfId="2695" xr:uid="{00000000-0005-0000-0000-00004D200000}"/>
    <cellStyle name="Normal 5 6 2 3 4 2" xfId="7925" xr:uid="{00000000-0005-0000-0000-00004E200000}"/>
    <cellStyle name="Normal 5 6 2 3 5" xfId="5803" xr:uid="{00000000-0005-0000-0000-00004F200000}"/>
    <cellStyle name="Normal 5 6 2 4" xfId="1607" xr:uid="{00000000-0005-0000-0000-000050200000}"/>
    <cellStyle name="Normal 5 6 2 4 2" xfId="4630" xr:uid="{00000000-0005-0000-0000-000051200000}"/>
    <cellStyle name="Normal 5 6 2 4 2 2" xfId="9860" xr:uid="{00000000-0005-0000-0000-000052200000}"/>
    <cellStyle name="Normal 5 6 2 4 3" xfId="3106" xr:uid="{00000000-0005-0000-0000-000053200000}"/>
    <cellStyle name="Normal 5 6 2 4 3 2" xfId="8336" xr:uid="{00000000-0005-0000-0000-000054200000}"/>
    <cellStyle name="Normal 5 6 2 4 4" xfId="6838" xr:uid="{00000000-0005-0000-0000-000055200000}"/>
    <cellStyle name="Normal 5 6 2 5" xfId="842" xr:uid="{00000000-0005-0000-0000-000056200000}"/>
    <cellStyle name="Normal 5 6 2 5 2" xfId="3865" xr:uid="{00000000-0005-0000-0000-000057200000}"/>
    <cellStyle name="Normal 5 6 2 5 2 2" xfId="9095" xr:uid="{00000000-0005-0000-0000-000058200000}"/>
    <cellStyle name="Normal 5 6 2 5 3" xfId="6073" xr:uid="{00000000-0005-0000-0000-000059200000}"/>
    <cellStyle name="Normal 5 6 2 6" xfId="2341" xr:uid="{00000000-0005-0000-0000-00005A200000}"/>
    <cellStyle name="Normal 5 6 2 6 2" xfId="7571" xr:uid="{00000000-0005-0000-0000-00005B200000}"/>
    <cellStyle name="Normal 5 6 2 7" xfId="5800" xr:uid="{00000000-0005-0000-0000-00005C200000}"/>
    <cellStyle name="Normal 5 6 3" xfId="567" xr:uid="{00000000-0005-0000-0000-00005D200000}"/>
    <cellStyle name="Normal 5 6 3 2" xfId="568" xr:uid="{00000000-0005-0000-0000-00005E200000}"/>
    <cellStyle name="Normal 5 6 3 2 2" xfId="2056" xr:uid="{00000000-0005-0000-0000-00005F200000}"/>
    <cellStyle name="Normal 5 6 3 2 2 2" xfId="5079" xr:uid="{00000000-0005-0000-0000-000060200000}"/>
    <cellStyle name="Normal 5 6 3 2 2 2 2" xfId="10309" xr:uid="{00000000-0005-0000-0000-000061200000}"/>
    <cellStyle name="Normal 5 6 3 2 2 3" xfId="3555" xr:uid="{00000000-0005-0000-0000-000062200000}"/>
    <cellStyle name="Normal 5 6 3 2 2 3 2" xfId="8785" xr:uid="{00000000-0005-0000-0000-000063200000}"/>
    <cellStyle name="Normal 5 6 3 2 2 4" xfId="7287" xr:uid="{00000000-0005-0000-0000-000064200000}"/>
    <cellStyle name="Normal 5 6 3 2 3" xfId="1291" xr:uid="{00000000-0005-0000-0000-000065200000}"/>
    <cellStyle name="Normal 5 6 3 2 3 2" xfId="4314" xr:uid="{00000000-0005-0000-0000-000066200000}"/>
    <cellStyle name="Normal 5 6 3 2 3 2 2" xfId="9544" xr:uid="{00000000-0005-0000-0000-000067200000}"/>
    <cellStyle name="Normal 5 6 3 2 3 3" xfId="6522" xr:uid="{00000000-0005-0000-0000-000068200000}"/>
    <cellStyle name="Normal 5 6 3 2 4" xfId="2790" xr:uid="{00000000-0005-0000-0000-000069200000}"/>
    <cellStyle name="Normal 5 6 3 2 4 2" xfId="8020" xr:uid="{00000000-0005-0000-0000-00006A200000}"/>
    <cellStyle name="Normal 5 6 3 2 5" xfId="5805" xr:uid="{00000000-0005-0000-0000-00006B200000}"/>
    <cellStyle name="Normal 5 6 3 3" xfId="1702" xr:uid="{00000000-0005-0000-0000-00006C200000}"/>
    <cellStyle name="Normal 5 6 3 3 2" xfId="4725" xr:uid="{00000000-0005-0000-0000-00006D200000}"/>
    <cellStyle name="Normal 5 6 3 3 2 2" xfId="9955" xr:uid="{00000000-0005-0000-0000-00006E200000}"/>
    <cellStyle name="Normal 5 6 3 3 3" xfId="3201" xr:uid="{00000000-0005-0000-0000-00006F200000}"/>
    <cellStyle name="Normal 5 6 3 3 3 2" xfId="8431" xr:uid="{00000000-0005-0000-0000-000070200000}"/>
    <cellStyle name="Normal 5 6 3 3 4" xfId="6933" xr:uid="{00000000-0005-0000-0000-000071200000}"/>
    <cellStyle name="Normal 5 6 3 4" xfId="937" xr:uid="{00000000-0005-0000-0000-000072200000}"/>
    <cellStyle name="Normal 5 6 3 4 2" xfId="3960" xr:uid="{00000000-0005-0000-0000-000073200000}"/>
    <cellStyle name="Normal 5 6 3 4 2 2" xfId="9190" xr:uid="{00000000-0005-0000-0000-000074200000}"/>
    <cellStyle name="Normal 5 6 3 4 3" xfId="6168" xr:uid="{00000000-0005-0000-0000-000075200000}"/>
    <cellStyle name="Normal 5 6 3 5" xfId="2436" xr:uid="{00000000-0005-0000-0000-000076200000}"/>
    <cellStyle name="Normal 5 6 3 5 2" xfId="7666" xr:uid="{00000000-0005-0000-0000-000077200000}"/>
    <cellStyle name="Normal 5 6 3 6" xfId="5804" xr:uid="{00000000-0005-0000-0000-000078200000}"/>
    <cellStyle name="Normal 5 6 4" xfId="569" xr:uid="{00000000-0005-0000-0000-000079200000}"/>
    <cellStyle name="Normal 5 6 4 2" xfId="1879" xr:uid="{00000000-0005-0000-0000-00007A200000}"/>
    <cellStyle name="Normal 5 6 4 2 2" xfId="4902" xr:uid="{00000000-0005-0000-0000-00007B200000}"/>
    <cellStyle name="Normal 5 6 4 2 2 2" xfId="10132" xr:uid="{00000000-0005-0000-0000-00007C200000}"/>
    <cellStyle name="Normal 5 6 4 2 3" xfId="3378" xr:uid="{00000000-0005-0000-0000-00007D200000}"/>
    <cellStyle name="Normal 5 6 4 2 3 2" xfId="8608" xr:uid="{00000000-0005-0000-0000-00007E200000}"/>
    <cellStyle name="Normal 5 6 4 2 4" xfId="7110" xr:uid="{00000000-0005-0000-0000-00007F200000}"/>
    <cellStyle name="Normal 5 6 4 3" xfId="1114" xr:uid="{00000000-0005-0000-0000-000080200000}"/>
    <cellStyle name="Normal 5 6 4 3 2" xfId="4137" xr:uid="{00000000-0005-0000-0000-000081200000}"/>
    <cellStyle name="Normal 5 6 4 3 2 2" xfId="9367" xr:uid="{00000000-0005-0000-0000-000082200000}"/>
    <cellStyle name="Normal 5 6 4 3 3" xfId="6345" xr:uid="{00000000-0005-0000-0000-000083200000}"/>
    <cellStyle name="Normal 5 6 4 4" xfId="2613" xr:uid="{00000000-0005-0000-0000-000084200000}"/>
    <cellStyle name="Normal 5 6 4 4 2" xfId="7843" xr:uid="{00000000-0005-0000-0000-000085200000}"/>
    <cellStyle name="Normal 5 6 4 5" xfId="5806" xr:uid="{00000000-0005-0000-0000-000086200000}"/>
    <cellStyle name="Normal 5 6 5" xfId="1525" xr:uid="{00000000-0005-0000-0000-000087200000}"/>
    <cellStyle name="Normal 5 6 5 2" xfId="4548" xr:uid="{00000000-0005-0000-0000-000088200000}"/>
    <cellStyle name="Normal 5 6 5 2 2" xfId="9778" xr:uid="{00000000-0005-0000-0000-000089200000}"/>
    <cellStyle name="Normal 5 6 5 3" xfId="3024" xr:uid="{00000000-0005-0000-0000-00008A200000}"/>
    <cellStyle name="Normal 5 6 5 3 2" xfId="8254" xr:uid="{00000000-0005-0000-0000-00008B200000}"/>
    <cellStyle name="Normal 5 6 5 4" xfId="6756" xr:uid="{00000000-0005-0000-0000-00008C200000}"/>
    <cellStyle name="Normal 5 6 6" xfId="1467" xr:uid="{00000000-0005-0000-0000-00008D200000}"/>
    <cellStyle name="Normal 5 6 6 2" xfId="4490" xr:uid="{00000000-0005-0000-0000-00008E200000}"/>
    <cellStyle name="Normal 5 6 6 2 2" xfId="9720" xr:uid="{00000000-0005-0000-0000-00008F200000}"/>
    <cellStyle name="Normal 5 6 6 3" xfId="2966" xr:uid="{00000000-0005-0000-0000-000090200000}"/>
    <cellStyle name="Normal 5 6 6 3 2" xfId="8196" xr:uid="{00000000-0005-0000-0000-000091200000}"/>
    <cellStyle name="Normal 5 6 6 4" xfId="6698" xr:uid="{00000000-0005-0000-0000-000092200000}"/>
    <cellStyle name="Normal 5 6 7" xfId="760" xr:uid="{00000000-0005-0000-0000-000093200000}"/>
    <cellStyle name="Normal 5 6 7 2" xfId="3783" xr:uid="{00000000-0005-0000-0000-000094200000}"/>
    <cellStyle name="Normal 5 6 7 2 2" xfId="9013" xr:uid="{00000000-0005-0000-0000-000095200000}"/>
    <cellStyle name="Normal 5 6 7 3" xfId="5991" xr:uid="{00000000-0005-0000-0000-000096200000}"/>
    <cellStyle name="Normal 5 6 8" xfId="2259" xr:uid="{00000000-0005-0000-0000-000097200000}"/>
    <cellStyle name="Normal 5 6 8 2" xfId="7489" xr:uid="{00000000-0005-0000-0000-000098200000}"/>
    <cellStyle name="Normal 5 6 9" xfId="5799" xr:uid="{00000000-0005-0000-0000-000099200000}"/>
    <cellStyle name="Normal 5 7" xfId="570" xr:uid="{00000000-0005-0000-0000-00009A200000}"/>
    <cellStyle name="Normal 5 7 2" xfId="571" xr:uid="{00000000-0005-0000-0000-00009B200000}"/>
    <cellStyle name="Normal 5 7 2 2" xfId="572" xr:uid="{00000000-0005-0000-0000-00009C200000}"/>
    <cellStyle name="Normal 5 7 2 2 2" xfId="573" xr:uid="{00000000-0005-0000-0000-00009D200000}"/>
    <cellStyle name="Normal 5 7 2 2 2 2" xfId="2146" xr:uid="{00000000-0005-0000-0000-00009E200000}"/>
    <cellStyle name="Normal 5 7 2 2 2 2 2" xfId="5169" xr:uid="{00000000-0005-0000-0000-00009F200000}"/>
    <cellStyle name="Normal 5 7 2 2 2 2 2 2" xfId="10399" xr:uid="{00000000-0005-0000-0000-0000A0200000}"/>
    <cellStyle name="Normal 5 7 2 2 2 2 3" xfId="3645" xr:uid="{00000000-0005-0000-0000-0000A1200000}"/>
    <cellStyle name="Normal 5 7 2 2 2 2 3 2" xfId="8875" xr:uid="{00000000-0005-0000-0000-0000A2200000}"/>
    <cellStyle name="Normal 5 7 2 2 2 2 4" xfId="7377" xr:uid="{00000000-0005-0000-0000-0000A3200000}"/>
    <cellStyle name="Normal 5 7 2 2 2 3" xfId="1381" xr:uid="{00000000-0005-0000-0000-0000A4200000}"/>
    <cellStyle name="Normal 5 7 2 2 2 3 2" xfId="4404" xr:uid="{00000000-0005-0000-0000-0000A5200000}"/>
    <cellStyle name="Normal 5 7 2 2 2 3 2 2" xfId="9634" xr:uid="{00000000-0005-0000-0000-0000A6200000}"/>
    <cellStyle name="Normal 5 7 2 2 2 3 3" xfId="6612" xr:uid="{00000000-0005-0000-0000-0000A7200000}"/>
    <cellStyle name="Normal 5 7 2 2 2 4" xfId="2880" xr:uid="{00000000-0005-0000-0000-0000A8200000}"/>
    <cellStyle name="Normal 5 7 2 2 2 4 2" xfId="8110" xr:uid="{00000000-0005-0000-0000-0000A9200000}"/>
    <cellStyle name="Normal 5 7 2 2 2 5" xfId="5810" xr:uid="{00000000-0005-0000-0000-0000AA200000}"/>
    <cellStyle name="Normal 5 7 2 2 3" xfId="1792" xr:uid="{00000000-0005-0000-0000-0000AB200000}"/>
    <cellStyle name="Normal 5 7 2 2 3 2" xfId="4815" xr:uid="{00000000-0005-0000-0000-0000AC200000}"/>
    <cellStyle name="Normal 5 7 2 2 3 2 2" xfId="10045" xr:uid="{00000000-0005-0000-0000-0000AD200000}"/>
    <cellStyle name="Normal 5 7 2 2 3 3" xfId="3291" xr:uid="{00000000-0005-0000-0000-0000AE200000}"/>
    <cellStyle name="Normal 5 7 2 2 3 3 2" xfId="8521" xr:uid="{00000000-0005-0000-0000-0000AF200000}"/>
    <cellStyle name="Normal 5 7 2 2 3 4" xfId="7023" xr:uid="{00000000-0005-0000-0000-0000B0200000}"/>
    <cellStyle name="Normal 5 7 2 2 4" xfId="1027" xr:uid="{00000000-0005-0000-0000-0000B1200000}"/>
    <cellStyle name="Normal 5 7 2 2 4 2" xfId="4050" xr:uid="{00000000-0005-0000-0000-0000B2200000}"/>
    <cellStyle name="Normal 5 7 2 2 4 2 2" xfId="9280" xr:uid="{00000000-0005-0000-0000-0000B3200000}"/>
    <cellStyle name="Normal 5 7 2 2 4 3" xfId="6258" xr:uid="{00000000-0005-0000-0000-0000B4200000}"/>
    <cellStyle name="Normal 5 7 2 2 5" xfId="2526" xr:uid="{00000000-0005-0000-0000-0000B5200000}"/>
    <cellStyle name="Normal 5 7 2 2 5 2" xfId="7756" xr:uid="{00000000-0005-0000-0000-0000B6200000}"/>
    <cellStyle name="Normal 5 7 2 2 6" xfId="5809" xr:uid="{00000000-0005-0000-0000-0000B7200000}"/>
    <cellStyle name="Normal 5 7 2 3" xfId="574" xr:uid="{00000000-0005-0000-0000-0000B8200000}"/>
    <cellStyle name="Normal 5 7 2 3 2" xfId="1969" xr:uid="{00000000-0005-0000-0000-0000B9200000}"/>
    <cellStyle name="Normal 5 7 2 3 2 2" xfId="4992" xr:uid="{00000000-0005-0000-0000-0000BA200000}"/>
    <cellStyle name="Normal 5 7 2 3 2 2 2" xfId="10222" xr:uid="{00000000-0005-0000-0000-0000BB200000}"/>
    <cellStyle name="Normal 5 7 2 3 2 3" xfId="3468" xr:uid="{00000000-0005-0000-0000-0000BC200000}"/>
    <cellStyle name="Normal 5 7 2 3 2 3 2" xfId="8698" xr:uid="{00000000-0005-0000-0000-0000BD200000}"/>
    <cellStyle name="Normal 5 7 2 3 2 4" xfId="7200" xr:uid="{00000000-0005-0000-0000-0000BE200000}"/>
    <cellStyle name="Normal 5 7 2 3 3" xfId="1204" xr:uid="{00000000-0005-0000-0000-0000BF200000}"/>
    <cellStyle name="Normal 5 7 2 3 3 2" xfId="4227" xr:uid="{00000000-0005-0000-0000-0000C0200000}"/>
    <cellStyle name="Normal 5 7 2 3 3 2 2" xfId="9457" xr:uid="{00000000-0005-0000-0000-0000C1200000}"/>
    <cellStyle name="Normal 5 7 2 3 3 3" xfId="6435" xr:uid="{00000000-0005-0000-0000-0000C2200000}"/>
    <cellStyle name="Normal 5 7 2 3 4" xfId="2703" xr:uid="{00000000-0005-0000-0000-0000C3200000}"/>
    <cellStyle name="Normal 5 7 2 3 4 2" xfId="7933" xr:uid="{00000000-0005-0000-0000-0000C4200000}"/>
    <cellStyle name="Normal 5 7 2 3 5" xfId="5811" xr:uid="{00000000-0005-0000-0000-0000C5200000}"/>
    <cellStyle name="Normal 5 7 2 4" xfId="1615" xr:uid="{00000000-0005-0000-0000-0000C6200000}"/>
    <cellStyle name="Normal 5 7 2 4 2" xfId="4638" xr:uid="{00000000-0005-0000-0000-0000C7200000}"/>
    <cellStyle name="Normal 5 7 2 4 2 2" xfId="9868" xr:uid="{00000000-0005-0000-0000-0000C8200000}"/>
    <cellStyle name="Normal 5 7 2 4 3" xfId="3114" xr:uid="{00000000-0005-0000-0000-0000C9200000}"/>
    <cellStyle name="Normal 5 7 2 4 3 2" xfId="8344" xr:uid="{00000000-0005-0000-0000-0000CA200000}"/>
    <cellStyle name="Normal 5 7 2 4 4" xfId="6846" xr:uid="{00000000-0005-0000-0000-0000CB200000}"/>
    <cellStyle name="Normal 5 7 2 5" xfId="850" xr:uid="{00000000-0005-0000-0000-0000CC200000}"/>
    <cellStyle name="Normal 5 7 2 5 2" xfId="3873" xr:uid="{00000000-0005-0000-0000-0000CD200000}"/>
    <cellStyle name="Normal 5 7 2 5 2 2" xfId="9103" xr:uid="{00000000-0005-0000-0000-0000CE200000}"/>
    <cellStyle name="Normal 5 7 2 5 3" xfId="6081" xr:uid="{00000000-0005-0000-0000-0000CF200000}"/>
    <cellStyle name="Normal 5 7 2 6" xfId="2349" xr:uid="{00000000-0005-0000-0000-0000D0200000}"/>
    <cellStyle name="Normal 5 7 2 6 2" xfId="7579" xr:uid="{00000000-0005-0000-0000-0000D1200000}"/>
    <cellStyle name="Normal 5 7 2 7" xfId="5808" xr:uid="{00000000-0005-0000-0000-0000D2200000}"/>
    <cellStyle name="Normal 5 7 3" xfId="575" xr:uid="{00000000-0005-0000-0000-0000D3200000}"/>
    <cellStyle name="Normal 5 7 3 2" xfId="576" xr:uid="{00000000-0005-0000-0000-0000D4200000}"/>
    <cellStyle name="Normal 5 7 3 2 2" xfId="2064" xr:uid="{00000000-0005-0000-0000-0000D5200000}"/>
    <cellStyle name="Normal 5 7 3 2 2 2" xfId="5087" xr:uid="{00000000-0005-0000-0000-0000D6200000}"/>
    <cellStyle name="Normal 5 7 3 2 2 2 2" xfId="10317" xr:uid="{00000000-0005-0000-0000-0000D7200000}"/>
    <cellStyle name="Normal 5 7 3 2 2 3" xfId="3563" xr:uid="{00000000-0005-0000-0000-0000D8200000}"/>
    <cellStyle name="Normal 5 7 3 2 2 3 2" xfId="8793" xr:uid="{00000000-0005-0000-0000-0000D9200000}"/>
    <cellStyle name="Normal 5 7 3 2 2 4" xfId="7295" xr:uid="{00000000-0005-0000-0000-0000DA200000}"/>
    <cellStyle name="Normal 5 7 3 2 3" xfId="1299" xr:uid="{00000000-0005-0000-0000-0000DB200000}"/>
    <cellStyle name="Normal 5 7 3 2 3 2" xfId="4322" xr:uid="{00000000-0005-0000-0000-0000DC200000}"/>
    <cellStyle name="Normal 5 7 3 2 3 2 2" xfId="9552" xr:uid="{00000000-0005-0000-0000-0000DD200000}"/>
    <cellStyle name="Normal 5 7 3 2 3 3" xfId="6530" xr:uid="{00000000-0005-0000-0000-0000DE200000}"/>
    <cellStyle name="Normal 5 7 3 2 4" xfId="2798" xr:uid="{00000000-0005-0000-0000-0000DF200000}"/>
    <cellStyle name="Normal 5 7 3 2 4 2" xfId="8028" xr:uid="{00000000-0005-0000-0000-0000E0200000}"/>
    <cellStyle name="Normal 5 7 3 2 5" xfId="5813" xr:uid="{00000000-0005-0000-0000-0000E1200000}"/>
    <cellStyle name="Normal 5 7 3 3" xfId="1710" xr:uid="{00000000-0005-0000-0000-0000E2200000}"/>
    <cellStyle name="Normal 5 7 3 3 2" xfId="4733" xr:uid="{00000000-0005-0000-0000-0000E3200000}"/>
    <cellStyle name="Normal 5 7 3 3 2 2" xfId="9963" xr:uid="{00000000-0005-0000-0000-0000E4200000}"/>
    <cellStyle name="Normal 5 7 3 3 3" xfId="3209" xr:uid="{00000000-0005-0000-0000-0000E5200000}"/>
    <cellStyle name="Normal 5 7 3 3 3 2" xfId="8439" xr:uid="{00000000-0005-0000-0000-0000E6200000}"/>
    <cellStyle name="Normal 5 7 3 3 4" xfId="6941" xr:uid="{00000000-0005-0000-0000-0000E7200000}"/>
    <cellStyle name="Normal 5 7 3 4" xfId="945" xr:uid="{00000000-0005-0000-0000-0000E8200000}"/>
    <cellStyle name="Normal 5 7 3 4 2" xfId="3968" xr:uid="{00000000-0005-0000-0000-0000E9200000}"/>
    <cellStyle name="Normal 5 7 3 4 2 2" xfId="9198" xr:uid="{00000000-0005-0000-0000-0000EA200000}"/>
    <cellStyle name="Normal 5 7 3 4 3" xfId="6176" xr:uid="{00000000-0005-0000-0000-0000EB200000}"/>
    <cellStyle name="Normal 5 7 3 5" xfId="2444" xr:uid="{00000000-0005-0000-0000-0000EC200000}"/>
    <cellStyle name="Normal 5 7 3 5 2" xfId="7674" xr:uid="{00000000-0005-0000-0000-0000ED200000}"/>
    <cellStyle name="Normal 5 7 3 6" xfId="5812" xr:uid="{00000000-0005-0000-0000-0000EE200000}"/>
    <cellStyle name="Normal 5 7 4" xfId="577" xr:uid="{00000000-0005-0000-0000-0000EF200000}"/>
    <cellStyle name="Normal 5 7 4 2" xfId="1887" xr:uid="{00000000-0005-0000-0000-0000F0200000}"/>
    <cellStyle name="Normal 5 7 4 2 2" xfId="4910" xr:uid="{00000000-0005-0000-0000-0000F1200000}"/>
    <cellStyle name="Normal 5 7 4 2 2 2" xfId="10140" xr:uid="{00000000-0005-0000-0000-0000F2200000}"/>
    <cellStyle name="Normal 5 7 4 2 3" xfId="3386" xr:uid="{00000000-0005-0000-0000-0000F3200000}"/>
    <cellStyle name="Normal 5 7 4 2 3 2" xfId="8616" xr:uid="{00000000-0005-0000-0000-0000F4200000}"/>
    <cellStyle name="Normal 5 7 4 2 4" xfId="7118" xr:uid="{00000000-0005-0000-0000-0000F5200000}"/>
    <cellStyle name="Normal 5 7 4 3" xfId="1122" xr:uid="{00000000-0005-0000-0000-0000F6200000}"/>
    <cellStyle name="Normal 5 7 4 3 2" xfId="4145" xr:uid="{00000000-0005-0000-0000-0000F7200000}"/>
    <cellStyle name="Normal 5 7 4 3 2 2" xfId="9375" xr:uid="{00000000-0005-0000-0000-0000F8200000}"/>
    <cellStyle name="Normal 5 7 4 3 3" xfId="6353" xr:uid="{00000000-0005-0000-0000-0000F9200000}"/>
    <cellStyle name="Normal 5 7 4 4" xfId="2621" xr:uid="{00000000-0005-0000-0000-0000FA200000}"/>
    <cellStyle name="Normal 5 7 4 4 2" xfId="7851" xr:uid="{00000000-0005-0000-0000-0000FB200000}"/>
    <cellStyle name="Normal 5 7 4 5" xfId="5814" xr:uid="{00000000-0005-0000-0000-0000FC200000}"/>
    <cellStyle name="Normal 5 7 5" xfId="1533" xr:uid="{00000000-0005-0000-0000-0000FD200000}"/>
    <cellStyle name="Normal 5 7 5 2" xfId="4556" xr:uid="{00000000-0005-0000-0000-0000FE200000}"/>
    <cellStyle name="Normal 5 7 5 2 2" xfId="9786" xr:uid="{00000000-0005-0000-0000-0000FF200000}"/>
    <cellStyle name="Normal 5 7 5 3" xfId="3032" xr:uid="{00000000-0005-0000-0000-000000210000}"/>
    <cellStyle name="Normal 5 7 5 3 2" xfId="8262" xr:uid="{00000000-0005-0000-0000-000001210000}"/>
    <cellStyle name="Normal 5 7 5 4" xfId="6764" xr:uid="{00000000-0005-0000-0000-000002210000}"/>
    <cellStyle name="Normal 5 7 6" xfId="1475" xr:uid="{00000000-0005-0000-0000-000003210000}"/>
    <cellStyle name="Normal 5 7 6 2" xfId="4498" xr:uid="{00000000-0005-0000-0000-000004210000}"/>
    <cellStyle name="Normal 5 7 6 2 2" xfId="9728" xr:uid="{00000000-0005-0000-0000-000005210000}"/>
    <cellStyle name="Normal 5 7 6 3" xfId="2974" xr:uid="{00000000-0005-0000-0000-000006210000}"/>
    <cellStyle name="Normal 5 7 6 3 2" xfId="8204" xr:uid="{00000000-0005-0000-0000-000007210000}"/>
    <cellStyle name="Normal 5 7 6 4" xfId="6706" xr:uid="{00000000-0005-0000-0000-000008210000}"/>
    <cellStyle name="Normal 5 7 7" xfId="768" xr:uid="{00000000-0005-0000-0000-000009210000}"/>
    <cellStyle name="Normal 5 7 7 2" xfId="3791" xr:uid="{00000000-0005-0000-0000-00000A210000}"/>
    <cellStyle name="Normal 5 7 7 2 2" xfId="9021" xr:uid="{00000000-0005-0000-0000-00000B210000}"/>
    <cellStyle name="Normal 5 7 7 3" xfId="5999" xr:uid="{00000000-0005-0000-0000-00000C210000}"/>
    <cellStyle name="Normal 5 7 8" xfId="2267" xr:uid="{00000000-0005-0000-0000-00000D210000}"/>
    <cellStyle name="Normal 5 7 8 2" xfId="7497" xr:uid="{00000000-0005-0000-0000-00000E210000}"/>
    <cellStyle name="Normal 5 7 9" xfId="5807" xr:uid="{00000000-0005-0000-0000-00000F210000}"/>
    <cellStyle name="Normal 5 8" xfId="578" xr:uid="{00000000-0005-0000-0000-000010210000}"/>
    <cellStyle name="Normal 5 8 2" xfId="579" xr:uid="{00000000-0005-0000-0000-000011210000}"/>
    <cellStyle name="Normal 5 8 2 2" xfId="580" xr:uid="{00000000-0005-0000-0000-000012210000}"/>
    <cellStyle name="Normal 5 8 2 2 2" xfId="2079" xr:uid="{00000000-0005-0000-0000-000013210000}"/>
    <cellStyle name="Normal 5 8 2 2 2 2" xfId="5102" xr:uid="{00000000-0005-0000-0000-000014210000}"/>
    <cellStyle name="Normal 5 8 2 2 2 2 2" xfId="10332" xr:uid="{00000000-0005-0000-0000-000015210000}"/>
    <cellStyle name="Normal 5 8 2 2 2 3" xfId="3578" xr:uid="{00000000-0005-0000-0000-000016210000}"/>
    <cellStyle name="Normal 5 8 2 2 2 3 2" xfId="8808" xr:uid="{00000000-0005-0000-0000-000017210000}"/>
    <cellStyle name="Normal 5 8 2 2 2 4" xfId="7310" xr:uid="{00000000-0005-0000-0000-000018210000}"/>
    <cellStyle name="Normal 5 8 2 2 3" xfId="1314" xr:uid="{00000000-0005-0000-0000-000019210000}"/>
    <cellStyle name="Normal 5 8 2 2 3 2" xfId="4337" xr:uid="{00000000-0005-0000-0000-00001A210000}"/>
    <cellStyle name="Normal 5 8 2 2 3 2 2" xfId="9567" xr:uid="{00000000-0005-0000-0000-00001B210000}"/>
    <cellStyle name="Normal 5 8 2 2 3 3" xfId="6545" xr:uid="{00000000-0005-0000-0000-00001C210000}"/>
    <cellStyle name="Normal 5 8 2 2 4" xfId="2813" xr:uid="{00000000-0005-0000-0000-00001D210000}"/>
    <cellStyle name="Normal 5 8 2 2 4 2" xfId="8043" xr:uid="{00000000-0005-0000-0000-00001E210000}"/>
    <cellStyle name="Normal 5 8 2 2 5" xfId="5817" xr:uid="{00000000-0005-0000-0000-00001F210000}"/>
    <cellStyle name="Normal 5 8 2 3" xfId="1725" xr:uid="{00000000-0005-0000-0000-000020210000}"/>
    <cellStyle name="Normal 5 8 2 3 2" xfId="4748" xr:uid="{00000000-0005-0000-0000-000021210000}"/>
    <cellStyle name="Normal 5 8 2 3 2 2" xfId="9978" xr:uid="{00000000-0005-0000-0000-000022210000}"/>
    <cellStyle name="Normal 5 8 2 3 3" xfId="3224" xr:uid="{00000000-0005-0000-0000-000023210000}"/>
    <cellStyle name="Normal 5 8 2 3 3 2" xfId="8454" xr:uid="{00000000-0005-0000-0000-000024210000}"/>
    <cellStyle name="Normal 5 8 2 3 4" xfId="6956" xr:uid="{00000000-0005-0000-0000-000025210000}"/>
    <cellStyle name="Normal 5 8 2 4" xfId="960" xr:uid="{00000000-0005-0000-0000-000026210000}"/>
    <cellStyle name="Normal 5 8 2 4 2" xfId="3983" xr:uid="{00000000-0005-0000-0000-000027210000}"/>
    <cellStyle name="Normal 5 8 2 4 2 2" xfId="9213" xr:uid="{00000000-0005-0000-0000-000028210000}"/>
    <cellStyle name="Normal 5 8 2 4 3" xfId="6191" xr:uid="{00000000-0005-0000-0000-000029210000}"/>
    <cellStyle name="Normal 5 8 2 5" xfId="2459" xr:uid="{00000000-0005-0000-0000-00002A210000}"/>
    <cellStyle name="Normal 5 8 2 5 2" xfId="7689" xr:uid="{00000000-0005-0000-0000-00002B210000}"/>
    <cellStyle name="Normal 5 8 2 6" xfId="5816" xr:uid="{00000000-0005-0000-0000-00002C210000}"/>
    <cellStyle name="Normal 5 8 3" xfId="581" xr:uid="{00000000-0005-0000-0000-00002D210000}"/>
    <cellStyle name="Normal 5 8 3 2" xfId="1902" xr:uid="{00000000-0005-0000-0000-00002E210000}"/>
    <cellStyle name="Normal 5 8 3 2 2" xfId="4925" xr:uid="{00000000-0005-0000-0000-00002F210000}"/>
    <cellStyle name="Normal 5 8 3 2 2 2" xfId="10155" xr:uid="{00000000-0005-0000-0000-000030210000}"/>
    <cellStyle name="Normal 5 8 3 2 3" xfId="3401" xr:uid="{00000000-0005-0000-0000-000031210000}"/>
    <cellStyle name="Normal 5 8 3 2 3 2" xfId="8631" xr:uid="{00000000-0005-0000-0000-000032210000}"/>
    <cellStyle name="Normal 5 8 3 2 4" xfId="7133" xr:uid="{00000000-0005-0000-0000-000033210000}"/>
    <cellStyle name="Normal 5 8 3 3" xfId="1137" xr:uid="{00000000-0005-0000-0000-000034210000}"/>
    <cellStyle name="Normal 5 8 3 3 2" xfId="4160" xr:uid="{00000000-0005-0000-0000-000035210000}"/>
    <cellStyle name="Normal 5 8 3 3 2 2" xfId="9390" xr:uid="{00000000-0005-0000-0000-000036210000}"/>
    <cellStyle name="Normal 5 8 3 3 3" xfId="6368" xr:uid="{00000000-0005-0000-0000-000037210000}"/>
    <cellStyle name="Normal 5 8 3 4" xfId="2636" xr:uid="{00000000-0005-0000-0000-000038210000}"/>
    <cellStyle name="Normal 5 8 3 4 2" xfId="7866" xr:uid="{00000000-0005-0000-0000-000039210000}"/>
    <cellStyle name="Normal 5 8 3 5" xfId="5818" xr:uid="{00000000-0005-0000-0000-00003A210000}"/>
    <cellStyle name="Normal 5 8 4" xfId="1548" xr:uid="{00000000-0005-0000-0000-00003B210000}"/>
    <cellStyle name="Normal 5 8 4 2" xfId="4571" xr:uid="{00000000-0005-0000-0000-00003C210000}"/>
    <cellStyle name="Normal 5 8 4 2 2" xfId="9801" xr:uid="{00000000-0005-0000-0000-00003D210000}"/>
    <cellStyle name="Normal 5 8 4 3" xfId="3047" xr:uid="{00000000-0005-0000-0000-00003E210000}"/>
    <cellStyle name="Normal 5 8 4 3 2" xfId="8277" xr:uid="{00000000-0005-0000-0000-00003F210000}"/>
    <cellStyle name="Normal 5 8 4 4" xfId="6779" xr:uid="{00000000-0005-0000-0000-000040210000}"/>
    <cellStyle name="Normal 5 8 5" xfId="783" xr:uid="{00000000-0005-0000-0000-000041210000}"/>
    <cellStyle name="Normal 5 8 5 2" xfId="3806" xr:uid="{00000000-0005-0000-0000-000042210000}"/>
    <cellStyle name="Normal 5 8 5 2 2" xfId="9036" xr:uid="{00000000-0005-0000-0000-000043210000}"/>
    <cellStyle name="Normal 5 8 5 3" xfId="6014" xr:uid="{00000000-0005-0000-0000-000044210000}"/>
    <cellStyle name="Normal 5 8 6" xfId="2282" xr:uid="{00000000-0005-0000-0000-000045210000}"/>
    <cellStyle name="Normal 5 8 6 2" xfId="7512" xr:uid="{00000000-0005-0000-0000-000046210000}"/>
    <cellStyle name="Normal 5 8 7" xfId="5815" xr:uid="{00000000-0005-0000-0000-000047210000}"/>
    <cellStyle name="Normal 5 9" xfId="582" xr:uid="{00000000-0005-0000-0000-000048210000}"/>
    <cellStyle name="Normal 5 9 2" xfId="583" xr:uid="{00000000-0005-0000-0000-000049210000}"/>
    <cellStyle name="Normal 5 9 2 2" xfId="584" xr:uid="{00000000-0005-0000-0000-00004A210000}"/>
    <cellStyle name="Normal 5 9 2 2 2" xfId="2091" xr:uid="{00000000-0005-0000-0000-00004B210000}"/>
    <cellStyle name="Normal 5 9 2 2 2 2" xfId="5114" xr:uid="{00000000-0005-0000-0000-00004C210000}"/>
    <cellStyle name="Normal 5 9 2 2 2 2 2" xfId="10344" xr:uid="{00000000-0005-0000-0000-00004D210000}"/>
    <cellStyle name="Normal 5 9 2 2 2 3" xfId="3590" xr:uid="{00000000-0005-0000-0000-00004E210000}"/>
    <cellStyle name="Normal 5 9 2 2 2 3 2" xfId="8820" xr:uid="{00000000-0005-0000-0000-00004F210000}"/>
    <cellStyle name="Normal 5 9 2 2 2 4" xfId="7322" xr:uid="{00000000-0005-0000-0000-000050210000}"/>
    <cellStyle name="Normal 5 9 2 2 3" xfId="1326" xr:uid="{00000000-0005-0000-0000-000051210000}"/>
    <cellStyle name="Normal 5 9 2 2 3 2" xfId="4349" xr:uid="{00000000-0005-0000-0000-000052210000}"/>
    <cellStyle name="Normal 5 9 2 2 3 2 2" xfId="9579" xr:uid="{00000000-0005-0000-0000-000053210000}"/>
    <cellStyle name="Normal 5 9 2 2 3 3" xfId="6557" xr:uid="{00000000-0005-0000-0000-000054210000}"/>
    <cellStyle name="Normal 5 9 2 2 4" xfId="2825" xr:uid="{00000000-0005-0000-0000-000055210000}"/>
    <cellStyle name="Normal 5 9 2 2 4 2" xfId="8055" xr:uid="{00000000-0005-0000-0000-000056210000}"/>
    <cellStyle name="Normal 5 9 2 2 5" xfId="5821" xr:uid="{00000000-0005-0000-0000-000057210000}"/>
    <cellStyle name="Normal 5 9 2 3" xfId="1737" xr:uid="{00000000-0005-0000-0000-000058210000}"/>
    <cellStyle name="Normal 5 9 2 3 2" xfId="4760" xr:uid="{00000000-0005-0000-0000-000059210000}"/>
    <cellStyle name="Normal 5 9 2 3 2 2" xfId="9990" xr:uid="{00000000-0005-0000-0000-00005A210000}"/>
    <cellStyle name="Normal 5 9 2 3 3" xfId="3236" xr:uid="{00000000-0005-0000-0000-00005B210000}"/>
    <cellStyle name="Normal 5 9 2 3 3 2" xfId="8466" xr:uid="{00000000-0005-0000-0000-00005C210000}"/>
    <cellStyle name="Normal 5 9 2 3 4" xfId="6968" xr:uid="{00000000-0005-0000-0000-00005D210000}"/>
    <cellStyle name="Normal 5 9 2 4" xfId="972" xr:uid="{00000000-0005-0000-0000-00005E210000}"/>
    <cellStyle name="Normal 5 9 2 4 2" xfId="3995" xr:uid="{00000000-0005-0000-0000-00005F210000}"/>
    <cellStyle name="Normal 5 9 2 4 2 2" xfId="9225" xr:uid="{00000000-0005-0000-0000-000060210000}"/>
    <cellStyle name="Normal 5 9 2 4 3" xfId="6203" xr:uid="{00000000-0005-0000-0000-000061210000}"/>
    <cellStyle name="Normal 5 9 2 5" xfId="2471" xr:uid="{00000000-0005-0000-0000-000062210000}"/>
    <cellStyle name="Normal 5 9 2 5 2" xfId="7701" xr:uid="{00000000-0005-0000-0000-000063210000}"/>
    <cellStyle name="Normal 5 9 2 6" xfId="5820" xr:uid="{00000000-0005-0000-0000-000064210000}"/>
    <cellStyle name="Normal 5 9 3" xfId="585" xr:uid="{00000000-0005-0000-0000-000065210000}"/>
    <cellStyle name="Normal 5 9 3 2" xfId="1914" xr:uid="{00000000-0005-0000-0000-000066210000}"/>
    <cellStyle name="Normal 5 9 3 2 2" xfId="4937" xr:uid="{00000000-0005-0000-0000-000067210000}"/>
    <cellStyle name="Normal 5 9 3 2 2 2" xfId="10167" xr:uid="{00000000-0005-0000-0000-000068210000}"/>
    <cellStyle name="Normal 5 9 3 2 3" xfId="3413" xr:uid="{00000000-0005-0000-0000-000069210000}"/>
    <cellStyle name="Normal 5 9 3 2 3 2" xfId="8643" xr:uid="{00000000-0005-0000-0000-00006A210000}"/>
    <cellStyle name="Normal 5 9 3 2 4" xfId="7145" xr:uid="{00000000-0005-0000-0000-00006B210000}"/>
    <cellStyle name="Normal 5 9 3 3" xfId="1149" xr:uid="{00000000-0005-0000-0000-00006C210000}"/>
    <cellStyle name="Normal 5 9 3 3 2" xfId="4172" xr:uid="{00000000-0005-0000-0000-00006D210000}"/>
    <cellStyle name="Normal 5 9 3 3 2 2" xfId="9402" xr:uid="{00000000-0005-0000-0000-00006E210000}"/>
    <cellStyle name="Normal 5 9 3 3 3" xfId="6380" xr:uid="{00000000-0005-0000-0000-00006F210000}"/>
    <cellStyle name="Normal 5 9 3 4" xfId="2648" xr:uid="{00000000-0005-0000-0000-000070210000}"/>
    <cellStyle name="Normal 5 9 3 4 2" xfId="7878" xr:uid="{00000000-0005-0000-0000-000071210000}"/>
    <cellStyle name="Normal 5 9 3 5" xfId="5822" xr:uid="{00000000-0005-0000-0000-000072210000}"/>
    <cellStyle name="Normal 5 9 4" xfId="1560" xr:uid="{00000000-0005-0000-0000-000073210000}"/>
    <cellStyle name="Normal 5 9 4 2" xfId="4583" xr:uid="{00000000-0005-0000-0000-000074210000}"/>
    <cellStyle name="Normal 5 9 4 2 2" xfId="9813" xr:uid="{00000000-0005-0000-0000-000075210000}"/>
    <cellStyle name="Normal 5 9 4 3" xfId="3059" xr:uid="{00000000-0005-0000-0000-000076210000}"/>
    <cellStyle name="Normal 5 9 4 3 2" xfId="8289" xr:uid="{00000000-0005-0000-0000-000077210000}"/>
    <cellStyle name="Normal 5 9 4 4" xfId="6791" xr:uid="{00000000-0005-0000-0000-000078210000}"/>
    <cellStyle name="Normal 5 9 5" xfId="795" xr:uid="{00000000-0005-0000-0000-000079210000}"/>
    <cellStyle name="Normal 5 9 5 2" xfId="3818" xr:uid="{00000000-0005-0000-0000-00007A210000}"/>
    <cellStyle name="Normal 5 9 5 2 2" xfId="9048" xr:uid="{00000000-0005-0000-0000-00007B210000}"/>
    <cellStyle name="Normal 5 9 5 3" xfId="6026" xr:uid="{00000000-0005-0000-0000-00007C210000}"/>
    <cellStyle name="Normal 5 9 6" xfId="2294" xr:uid="{00000000-0005-0000-0000-00007D210000}"/>
    <cellStyle name="Normal 5 9 6 2" xfId="7524" xr:uid="{00000000-0005-0000-0000-00007E210000}"/>
    <cellStyle name="Normal 5 9 7" xfId="5819" xr:uid="{00000000-0005-0000-0000-00007F210000}"/>
    <cellStyle name="Normal 6" xfId="586" xr:uid="{00000000-0005-0000-0000-000080210000}"/>
    <cellStyle name="Normal 6 10" xfId="587" xr:uid="{00000000-0005-0000-0000-000081210000}"/>
    <cellStyle name="Normal 6 10 2" xfId="588" xr:uid="{00000000-0005-0000-0000-000082210000}"/>
    <cellStyle name="Normal 6 10 2 2" xfId="589" xr:uid="{00000000-0005-0000-0000-000083210000}"/>
    <cellStyle name="Normal 6 10 2 2 2" xfId="2175" xr:uid="{00000000-0005-0000-0000-000084210000}"/>
    <cellStyle name="Normal 6 10 2 2 2 2" xfId="5198" xr:uid="{00000000-0005-0000-0000-000085210000}"/>
    <cellStyle name="Normal 6 10 2 2 2 2 2" xfId="10428" xr:uid="{00000000-0005-0000-0000-000086210000}"/>
    <cellStyle name="Normal 6 10 2 2 2 3" xfId="3674" xr:uid="{00000000-0005-0000-0000-000087210000}"/>
    <cellStyle name="Normal 6 10 2 2 2 3 2" xfId="8904" xr:uid="{00000000-0005-0000-0000-000088210000}"/>
    <cellStyle name="Normal 6 10 2 2 2 4" xfId="7406" xr:uid="{00000000-0005-0000-0000-000089210000}"/>
    <cellStyle name="Normal 6 10 2 2 3" xfId="1410" xr:uid="{00000000-0005-0000-0000-00008A210000}"/>
    <cellStyle name="Normal 6 10 2 2 3 2" xfId="4433" xr:uid="{00000000-0005-0000-0000-00008B210000}"/>
    <cellStyle name="Normal 6 10 2 2 3 2 2" xfId="9663" xr:uid="{00000000-0005-0000-0000-00008C210000}"/>
    <cellStyle name="Normal 6 10 2 2 3 3" xfId="6641" xr:uid="{00000000-0005-0000-0000-00008D210000}"/>
    <cellStyle name="Normal 6 10 2 2 4" xfId="2909" xr:uid="{00000000-0005-0000-0000-00008E210000}"/>
    <cellStyle name="Normal 6 10 2 2 4 2" xfId="8139" xr:uid="{00000000-0005-0000-0000-00008F210000}"/>
    <cellStyle name="Normal 6 10 2 2 5" xfId="5826" xr:uid="{00000000-0005-0000-0000-000090210000}"/>
    <cellStyle name="Normal 6 10 2 3" xfId="1821" xr:uid="{00000000-0005-0000-0000-000091210000}"/>
    <cellStyle name="Normal 6 10 2 3 2" xfId="4844" xr:uid="{00000000-0005-0000-0000-000092210000}"/>
    <cellStyle name="Normal 6 10 2 3 2 2" xfId="10074" xr:uid="{00000000-0005-0000-0000-000093210000}"/>
    <cellStyle name="Normal 6 10 2 3 3" xfId="3320" xr:uid="{00000000-0005-0000-0000-000094210000}"/>
    <cellStyle name="Normal 6 10 2 3 3 2" xfId="8550" xr:uid="{00000000-0005-0000-0000-000095210000}"/>
    <cellStyle name="Normal 6 10 2 3 4" xfId="7052" xr:uid="{00000000-0005-0000-0000-000096210000}"/>
    <cellStyle name="Normal 6 10 2 4" xfId="1056" xr:uid="{00000000-0005-0000-0000-000097210000}"/>
    <cellStyle name="Normal 6 10 2 4 2" xfId="4079" xr:uid="{00000000-0005-0000-0000-000098210000}"/>
    <cellStyle name="Normal 6 10 2 4 2 2" xfId="9309" xr:uid="{00000000-0005-0000-0000-000099210000}"/>
    <cellStyle name="Normal 6 10 2 4 3" xfId="6287" xr:uid="{00000000-0005-0000-0000-00009A210000}"/>
    <cellStyle name="Normal 6 10 2 5" xfId="2555" xr:uid="{00000000-0005-0000-0000-00009B210000}"/>
    <cellStyle name="Normal 6 10 2 5 2" xfId="7785" xr:uid="{00000000-0005-0000-0000-00009C210000}"/>
    <cellStyle name="Normal 6 10 2 6" xfId="5825" xr:uid="{00000000-0005-0000-0000-00009D210000}"/>
    <cellStyle name="Normal 6 10 3" xfId="590" xr:uid="{00000000-0005-0000-0000-00009E210000}"/>
    <cellStyle name="Normal 6 10 3 2" xfId="1998" xr:uid="{00000000-0005-0000-0000-00009F210000}"/>
    <cellStyle name="Normal 6 10 3 2 2" xfId="5021" xr:uid="{00000000-0005-0000-0000-0000A0210000}"/>
    <cellStyle name="Normal 6 10 3 2 2 2" xfId="10251" xr:uid="{00000000-0005-0000-0000-0000A1210000}"/>
    <cellStyle name="Normal 6 10 3 2 3" xfId="3497" xr:uid="{00000000-0005-0000-0000-0000A2210000}"/>
    <cellStyle name="Normal 6 10 3 2 3 2" xfId="8727" xr:uid="{00000000-0005-0000-0000-0000A3210000}"/>
    <cellStyle name="Normal 6 10 3 2 4" xfId="7229" xr:uid="{00000000-0005-0000-0000-0000A4210000}"/>
    <cellStyle name="Normal 6 10 3 3" xfId="1233" xr:uid="{00000000-0005-0000-0000-0000A5210000}"/>
    <cellStyle name="Normal 6 10 3 3 2" xfId="4256" xr:uid="{00000000-0005-0000-0000-0000A6210000}"/>
    <cellStyle name="Normal 6 10 3 3 2 2" xfId="9486" xr:uid="{00000000-0005-0000-0000-0000A7210000}"/>
    <cellStyle name="Normal 6 10 3 3 3" xfId="6464" xr:uid="{00000000-0005-0000-0000-0000A8210000}"/>
    <cellStyle name="Normal 6 10 3 4" xfId="2732" xr:uid="{00000000-0005-0000-0000-0000A9210000}"/>
    <cellStyle name="Normal 6 10 3 4 2" xfId="7962" xr:uid="{00000000-0005-0000-0000-0000AA210000}"/>
    <cellStyle name="Normal 6 10 3 5" xfId="5827" xr:uid="{00000000-0005-0000-0000-0000AB210000}"/>
    <cellStyle name="Normal 6 10 4" xfId="1644" xr:uid="{00000000-0005-0000-0000-0000AC210000}"/>
    <cellStyle name="Normal 6 10 4 2" xfId="4667" xr:uid="{00000000-0005-0000-0000-0000AD210000}"/>
    <cellStyle name="Normal 6 10 4 2 2" xfId="9897" xr:uid="{00000000-0005-0000-0000-0000AE210000}"/>
    <cellStyle name="Normal 6 10 4 3" xfId="3143" xr:uid="{00000000-0005-0000-0000-0000AF210000}"/>
    <cellStyle name="Normal 6 10 4 3 2" xfId="8373" xr:uid="{00000000-0005-0000-0000-0000B0210000}"/>
    <cellStyle name="Normal 6 10 4 4" xfId="6875" xr:uid="{00000000-0005-0000-0000-0000B1210000}"/>
    <cellStyle name="Normal 6 10 5" xfId="879" xr:uid="{00000000-0005-0000-0000-0000B2210000}"/>
    <cellStyle name="Normal 6 10 5 2" xfId="3902" xr:uid="{00000000-0005-0000-0000-0000B3210000}"/>
    <cellStyle name="Normal 6 10 5 2 2" xfId="9132" xr:uid="{00000000-0005-0000-0000-0000B4210000}"/>
    <cellStyle name="Normal 6 10 5 3" xfId="6110" xr:uid="{00000000-0005-0000-0000-0000B5210000}"/>
    <cellStyle name="Normal 6 10 6" xfId="2378" xr:uid="{00000000-0005-0000-0000-0000B6210000}"/>
    <cellStyle name="Normal 6 10 6 2" xfId="7608" xr:uid="{00000000-0005-0000-0000-0000B7210000}"/>
    <cellStyle name="Normal 6 10 7" xfId="5824" xr:uid="{00000000-0005-0000-0000-0000B8210000}"/>
    <cellStyle name="Normal 6 11" xfId="591" xr:uid="{00000000-0005-0000-0000-0000B9210000}"/>
    <cellStyle name="Normal 6 11 2" xfId="592" xr:uid="{00000000-0005-0000-0000-0000BA210000}"/>
    <cellStyle name="Normal 6 11 2 2" xfId="593" xr:uid="{00000000-0005-0000-0000-0000BB210000}"/>
    <cellStyle name="Normal 6 11 2 2 2" xfId="2187" xr:uid="{00000000-0005-0000-0000-0000BC210000}"/>
    <cellStyle name="Normal 6 11 2 2 2 2" xfId="5210" xr:uid="{00000000-0005-0000-0000-0000BD210000}"/>
    <cellStyle name="Normal 6 11 2 2 2 2 2" xfId="10440" xr:uid="{00000000-0005-0000-0000-0000BE210000}"/>
    <cellStyle name="Normal 6 11 2 2 2 3" xfId="3686" xr:uid="{00000000-0005-0000-0000-0000BF210000}"/>
    <cellStyle name="Normal 6 11 2 2 2 3 2" xfId="8916" xr:uid="{00000000-0005-0000-0000-0000C0210000}"/>
    <cellStyle name="Normal 6 11 2 2 2 4" xfId="7418" xr:uid="{00000000-0005-0000-0000-0000C1210000}"/>
    <cellStyle name="Normal 6 11 2 2 3" xfId="1422" xr:uid="{00000000-0005-0000-0000-0000C2210000}"/>
    <cellStyle name="Normal 6 11 2 2 3 2" xfId="4445" xr:uid="{00000000-0005-0000-0000-0000C3210000}"/>
    <cellStyle name="Normal 6 11 2 2 3 2 2" xfId="9675" xr:uid="{00000000-0005-0000-0000-0000C4210000}"/>
    <cellStyle name="Normal 6 11 2 2 3 3" xfId="6653" xr:uid="{00000000-0005-0000-0000-0000C5210000}"/>
    <cellStyle name="Normal 6 11 2 2 4" xfId="2921" xr:uid="{00000000-0005-0000-0000-0000C6210000}"/>
    <cellStyle name="Normal 6 11 2 2 4 2" xfId="8151" xr:uid="{00000000-0005-0000-0000-0000C7210000}"/>
    <cellStyle name="Normal 6 11 2 2 5" xfId="5830" xr:uid="{00000000-0005-0000-0000-0000C8210000}"/>
    <cellStyle name="Normal 6 11 2 3" xfId="1833" xr:uid="{00000000-0005-0000-0000-0000C9210000}"/>
    <cellStyle name="Normal 6 11 2 3 2" xfId="4856" xr:uid="{00000000-0005-0000-0000-0000CA210000}"/>
    <cellStyle name="Normal 6 11 2 3 2 2" xfId="10086" xr:uid="{00000000-0005-0000-0000-0000CB210000}"/>
    <cellStyle name="Normal 6 11 2 3 3" xfId="3332" xr:uid="{00000000-0005-0000-0000-0000CC210000}"/>
    <cellStyle name="Normal 6 11 2 3 3 2" xfId="8562" xr:uid="{00000000-0005-0000-0000-0000CD210000}"/>
    <cellStyle name="Normal 6 11 2 3 4" xfId="7064" xr:uid="{00000000-0005-0000-0000-0000CE210000}"/>
    <cellStyle name="Normal 6 11 2 4" xfId="1068" xr:uid="{00000000-0005-0000-0000-0000CF210000}"/>
    <cellStyle name="Normal 6 11 2 4 2" xfId="4091" xr:uid="{00000000-0005-0000-0000-0000D0210000}"/>
    <cellStyle name="Normal 6 11 2 4 2 2" xfId="9321" xr:uid="{00000000-0005-0000-0000-0000D1210000}"/>
    <cellStyle name="Normal 6 11 2 4 3" xfId="6299" xr:uid="{00000000-0005-0000-0000-0000D2210000}"/>
    <cellStyle name="Normal 6 11 2 5" xfId="2567" xr:uid="{00000000-0005-0000-0000-0000D3210000}"/>
    <cellStyle name="Normal 6 11 2 5 2" xfId="7797" xr:uid="{00000000-0005-0000-0000-0000D4210000}"/>
    <cellStyle name="Normal 6 11 2 6" xfId="5829" xr:uid="{00000000-0005-0000-0000-0000D5210000}"/>
    <cellStyle name="Normal 6 11 3" xfId="594" xr:uid="{00000000-0005-0000-0000-0000D6210000}"/>
    <cellStyle name="Normal 6 11 3 2" xfId="2010" xr:uid="{00000000-0005-0000-0000-0000D7210000}"/>
    <cellStyle name="Normal 6 11 3 2 2" xfId="5033" xr:uid="{00000000-0005-0000-0000-0000D8210000}"/>
    <cellStyle name="Normal 6 11 3 2 2 2" xfId="10263" xr:uid="{00000000-0005-0000-0000-0000D9210000}"/>
    <cellStyle name="Normal 6 11 3 2 3" xfId="3509" xr:uid="{00000000-0005-0000-0000-0000DA210000}"/>
    <cellStyle name="Normal 6 11 3 2 3 2" xfId="8739" xr:uid="{00000000-0005-0000-0000-0000DB210000}"/>
    <cellStyle name="Normal 6 11 3 2 4" xfId="7241" xr:uid="{00000000-0005-0000-0000-0000DC210000}"/>
    <cellStyle name="Normal 6 11 3 3" xfId="1245" xr:uid="{00000000-0005-0000-0000-0000DD210000}"/>
    <cellStyle name="Normal 6 11 3 3 2" xfId="4268" xr:uid="{00000000-0005-0000-0000-0000DE210000}"/>
    <cellStyle name="Normal 6 11 3 3 2 2" xfId="9498" xr:uid="{00000000-0005-0000-0000-0000DF210000}"/>
    <cellStyle name="Normal 6 11 3 3 3" xfId="6476" xr:uid="{00000000-0005-0000-0000-0000E0210000}"/>
    <cellStyle name="Normal 6 11 3 4" xfId="2744" xr:uid="{00000000-0005-0000-0000-0000E1210000}"/>
    <cellStyle name="Normal 6 11 3 4 2" xfId="7974" xr:uid="{00000000-0005-0000-0000-0000E2210000}"/>
    <cellStyle name="Normal 6 11 3 5" xfId="5831" xr:uid="{00000000-0005-0000-0000-0000E3210000}"/>
    <cellStyle name="Normal 6 11 4" xfId="1656" xr:uid="{00000000-0005-0000-0000-0000E4210000}"/>
    <cellStyle name="Normal 6 11 4 2" xfId="4679" xr:uid="{00000000-0005-0000-0000-0000E5210000}"/>
    <cellStyle name="Normal 6 11 4 2 2" xfId="9909" xr:uid="{00000000-0005-0000-0000-0000E6210000}"/>
    <cellStyle name="Normal 6 11 4 3" xfId="3155" xr:uid="{00000000-0005-0000-0000-0000E7210000}"/>
    <cellStyle name="Normal 6 11 4 3 2" xfId="8385" xr:uid="{00000000-0005-0000-0000-0000E8210000}"/>
    <cellStyle name="Normal 6 11 4 4" xfId="6887" xr:uid="{00000000-0005-0000-0000-0000E9210000}"/>
    <cellStyle name="Normal 6 11 5" xfId="891" xr:uid="{00000000-0005-0000-0000-0000EA210000}"/>
    <cellStyle name="Normal 6 11 5 2" xfId="3914" xr:uid="{00000000-0005-0000-0000-0000EB210000}"/>
    <cellStyle name="Normal 6 11 5 2 2" xfId="9144" xr:uid="{00000000-0005-0000-0000-0000EC210000}"/>
    <cellStyle name="Normal 6 11 5 3" xfId="6122" xr:uid="{00000000-0005-0000-0000-0000ED210000}"/>
    <cellStyle name="Normal 6 11 6" xfId="2390" xr:uid="{00000000-0005-0000-0000-0000EE210000}"/>
    <cellStyle name="Normal 6 11 6 2" xfId="7620" xr:uid="{00000000-0005-0000-0000-0000EF210000}"/>
    <cellStyle name="Normal 6 11 7" xfId="5828" xr:uid="{00000000-0005-0000-0000-0000F0210000}"/>
    <cellStyle name="Normal 6 12" xfId="595" xr:uid="{00000000-0005-0000-0000-0000F1210000}"/>
    <cellStyle name="Normal 6 12 2" xfId="596" xr:uid="{00000000-0005-0000-0000-0000F2210000}"/>
    <cellStyle name="Normal 6 12 2 2" xfId="2022" xr:uid="{00000000-0005-0000-0000-0000F3210000}"/>
    <cellStyle name="Normal 6 12 2 2 2" xfId="5045" xr:uid="{00000000-0005-0000-0000-0000F4210000}"/>
    <cellStyle name="Normal 6 12 2 2 2 2" xfId="10275" xr:uid="{00000000-0005-0000-0000-0000F5210000}"/>
    <cellStyle name="Normal 6 12 2 2 3" xfId="3521" xr:uid="{00000000-0005-0000-0000-0000F6210000}"/>
    <cellStyle name="Normal 6 12 2 2 3 2" xfId="8751" xr:uid="{00000000-0005-0000-0000-0000F7210000}"/>
    <cellStyle name="Normal 6 12 2 2 4" xfId="7253" xr:uid="{00000000-0005-0000-0000-0000F8210000}"/>
    <cellStyle name="Normal 6 12 2 3" xfId="1257" xr:uid="{00000000-0005-0000-0000-0000F9210000}"/>
    <cellStyle name="Normal 6 12 2 3 2" xfId="4280" xr:uid="{00000000-0005-0000-0000-0000FA210000}"/>
    <cellStyle name="Normal 6 12 2 3 2 2" xfId="9510" xr:uid="{00000000-0005-0000-0000-0000FB210000}"/>
    <cellStyle name="Normal 6 12 2 3 3" xfId="6488" xr:uid="{00000000-0005-0000-0000-0000FC210000}"/>
    <cellStyle name="Normal 6 12 2 4" xfId="2756" xr:uid="{00000000-0005-0000-0000-0000FD210000}"/>
    <cellStyle name="Normal 6 12 2 4 2" xfId="7986" xr:uid="{00000000-0005-0000-0000-0000FE210000}"/>
    <cellStyle name="Normal 6 12 2 5" xfId="5833" xr:uid="{00000000-0005-0000-0000-0000FF210000}"/>
    <cellStyle name="Normal 6 12 3" xfId="1668" xr:uid="{00000000-0005-0000-0000-000000220000}"/>
    <cellStyle name="Normal 6 12 3 2" xfId="4691" xr:uid="{00000000-0005-0000-0000-000001220000}"/>
    <cellStyle name="Normal 6 12 3 2 2" xfId="9921" xr:uid="{00000000-0005-0000-0000-000002220000}"/>
    <cellStyle name="Normal 6 12 3 3" xfId="3167" xr:uid="{00000000-0005-0000-0000-000003220000}"/>
    <cellStyle name="Normal 6 12 3 3 2" xfId="8397" xr:uid="{00000000-0005-0000-0000-000004220000}"/>
    <cellStyle name="Normal 6 12 3 4" xfId="6899" xr:uid="{00000000-0005-0000-0000-000005220000}"/>
    <cellStyle name="Normal 6 12 4" xfId="903" xr:uid="{00000000-0005-0000-0000-000006220000}"/>
    <cellStyle name="Normal 6 12 4 2" xfId="3926" xr:uid="{00000000-0005-0000-0000-000007220000}"/>
    <cellStyle name="Normal 6 12 4 2 2" xfId="9156" xr:uid="{00000000-0005-0000-0000-000008220000}"/>
    <cellStyle name="Normal 6 12 4 3" xfId="6134" xr:uid="{00000000-0005-0000-0000-000009220000}"/>
    <cellStyle name="Normal 6 12 5" xfId="2402" xr:uid="{00000000-0005-0000-0000-00000A220000}"/>
    <cellStyle name="Normal 6 12 5 2" xfId="7632" xr:uid="{00000000-0005-0000-0000-00000B220000}"/>
    <cellStyle name="Normal 6 12 6" xfId="5832" xr:uid="{00000000-0005-0000-0000-00000C220000}"/>
    <cellStyle name="Normal 6 13" xfId="597" xr:uid="{00000000-0005-0000-0000-00000D220000}"/>
    <cellStyle name="Normal 6 13 2" xfId="1845" xr:uid="{00000000-0005-0000-0000-00000E220000}"/>
    <cellStyle name="Normal 6 13 2 2" xfId="4868" xr:uid="{00000000-0005-0000-0000-00000F220000}"/>
    <cellStyle name="Normal 6 13 2 2 2" xfId="10098" xr:uid="{00000000-0005-0000-0000-000010220000}"/>
    <cellStyle name="Normal 6 13 2 3" xfId="3344" xr:uid="{00000000-0005-0000-0000-000011220000}"/>
    <cellStyle name="Normal 6 13 2 3 2" xfId="8574" xr:uid="{00000000-0005-0000-0000-000012220000}"/>
    <cellStyle name="Normal 6 13 2 4" xfId="7076" xr:uid="{00000000-0005-0000-0000-000013220000}"/>
    <cellStyle name="Normal 6 13 3" xfId="1080" xr:uid="{00000000-0005-0000-0000-000014220000}"/>
    <cellStyle name="Normal 6 13 3 2" xfId="4103" xr:uid="{00000000-0005-0000-0000-000015220000}"/>
    <cellStyle name="Normal 6 13 3 2 2" xfId="9333" xr:uid="{00000000-0005-0000-0000-000016220000}"/>
    <cellStyle name="Normal 6 13 3 3" xfId="6311" xr:uid="{00000000-0005-0000-0000-000017220000}"/>
    <cellStyle name="Normal 6 13 4" xfId="2579" xr:uid="{00000000-0005-0000-0000-000018220000}"/>
    <cellStyle name="Normal 6 13 4 2" xfId="7809" xr:uid="{00000000-0005-0000-0000-000019220000}"/>
    <cellStyle name="Normal 6 13 5" xfId="5834" xr:uid="{00000000-0005-0000-0000-00001A220000}"/>
    <cellStyle name="Normal 6 14" xfId="1491" xr:uid="{00000000-0005-0000-0000-00001B220000}"/>
    <cellStyle name="Normal 6 14 2" xfId="4514" xr:uid="{00000000-0005-0000-0000-00001C220000}"/>
    <cellStyle name="Normal 6 14 2 2" xfId="9744" xr:uid="{00000000-0005-0000-0000-00001D220000}"/>
    <cellStyle name="Normal 6 14 3" xfId="2990" xr:uid="{00000000-0005-0000-0000-00001E220000}"/>
    <cellStyle name="Normal 6 14 3 2" xfId="8220" xr:uid="{00000000-0005-0000-0000-00001F220000}"/>
    <cellStyle name="Normal 6 14 4" xfId="6722" xr:uid="{00000000-0005-0000-0000-000020220000}"/>
    <cellStyle name="Normal 6 15" xfId="1433" xr:uid="{00000000-0005-0000-0000-000021220000}"/>
    <cellStyle name="Normal 6 15 2" xfId="4456" xr:uid="{00000000-0005-0000-0000-000022220000}"/>
    <cellStyle name="Normal 6 15 2 2" xfId="9686" xr:uid="{00000000-0005-0000-0000-000023220000}"/>
    <cellStyle name="Normal 6 15 3" xfId="2932" xr:uid="{00000000-0005-0000-0000-000024220000}"/>
    <cellStyle name="Normal 6 15 3 2" xfId="8162" xr:uid="{00000000-0005-0000-0000-000025220000}"/>
    <cellStyle name="Normal 6 15 4" xfId="6664" xr:uid="{00000000-0005-0000-0000-000026220000}"/>
    <cellStyle name="Normal 6 16" xfId="2199" xr:uid="{00000000-0005-0000-0000-000027220000}"/>
    <cellStyle name="Normal 6 16 2" xfId="5222" xr:uid="{00000000-0005-0000-0000-000028220000}"/>
    <cellStyle name="Normal 6 16 2 2" xfId="10452" xr:uid="{00000000-0005-0000-0000-000029220000}"/>
    <cellStyle name="Normal 6 16 3" xfId="3698" xr:uid="{00000000-0005-0000-0000-00002A220000}"/>
    <cellStyle name="Normal 6 16 3 2" xfId="8928" xr:uid="{00000000-0005-0000-0000-00002B220000}"/>
    <cellStyle name="Normal 6 16 4" xfId="7430" xr:uid="{00000000-0005-0000-0000-00002C220000}"/>
    <cellStyle name="Normal 6 17" xfId="2213" xr:uid="{00000000-0005-0000-0000-00002D220000}"/>
    <cellStyle name="Normal 6 17 2" xfId="5235" xr:uid="{00000000-0005-0000-0000-00002E220000}"/>
    <cellStyle name="Normal 6 17 2 2" xfId="10465" xr:uid="{00000000-0005-0000-0000-00002F220000}"/>
    <cellStyle name="Normal 6 17 3" xfId="3711" xr:uid="{00000000-0005-0000-0000-000030220000}"/>
    <cellStyle name="Normal 6 17 3 2" xfId="8941" xr:uid="{00000000-0005-0000-0000-000031220000}"/>
    <cellStyle name="Normal 6 17 4" xfId="7443" xr:uid="{00000000-0005-0000-0000-000032220000}"/>
    <cellStyle name="Normal 6 18" xfId="726" xr:uid="{00000000-0005-0000-0000-000033220000}"/>
    <cellStyle name="Normal 6 18 2" xfId="3724" xr:uid="{00000000-0005-0000-0000-000034220000}"/>
    <cellStyle name="Normal 6 18 2 2" xfId="8954" xr:uid="{00000000-0005-0000-0000-000035220000}"/>
    <cellStyle name="Normal 6 18 3" xfId="5957" xr:uid="{00000000-0005-0000-0000-000036220000}"/>
    <cellStyle name="Normal 6 19" xfId="3737" xr:uid="{00000000-0005-0000-0000-000037220000}"/>
    <cellStyle name="Normal 6 19 2" xfId="8967" xr:uid="{00000000-0005-0000-0000-000038220000}"/>
    <cellStyle name="Normal 6 2" xfId="598" xr:uid="{00000000-0005-0000-0000-000039220000}"/>
    <cellStyle name="Normal 6 2 2" xfId="599" xr:uid="{00000000-0005-0000-0000-00003A220000}"/>
    <cellStyle name="Normal 6 2 2 2" xfId="600" xr:uid="{00000000-0005-0000-0000-00003B220000}"/>
    <cellStyle name="Normal 6 2 2 2 2" xfId="601" xr:uid="{00000000-0005-0000-0000-00003C220000}"/>
    <cellStyle name="Normal 6 2 2 2 2 2" xfId="2116" xr:uid="{00000000-0005-0000-0000-00003D220000}"/>
    <cellStyle name="Normal 6 2 2 2 2 2 2" xfId="5139" xr:uid="{00000000-0005-0000-0000-00003E220000}"/>
    <cellStyle name="Normal 6 2 2 2 2 2 2 2" xfId="10369" xr:uid="{00000000-0005-0000-0000-00003F220000}"/>
    <cellStyle name="Normal 6 2 2 2 2 2 3" xfId="3615" xr:uid="{00000000-0005-0000-0000-000040220000}"/>
    <cellStyle name="Normal 6 2 2 2 2 2 3 2" xfId="8845" xr:uid="{00000000-0005-0000-0000-000041220000}"/>
    <cellStyle name="Normal 6 2 2 2 2 2 4" xfId="7347" xr:uid="{00000000-0005-0000-0000-000042220000}"/>
    <cellStyle name="Normal 6 2 2 2 2 3" xfId="1351" xr:uid="{00000000-0005-0000-0000-000043220000}"/>
    <cellStyle name="Normal 6 2 2 2 2 3 2" xfId="4374" xr:uid="{00000000-0005-0000-0000-000044220000}"/>
    <cellStyle name="Normal 6 2 2 2 2 3 2 2" xfId="9604" xr:uid="{00000000-0005-0000-0000-000045220000}"/>
    <cellStyle name="Normal 6 2 2 2 2 3 3" xfId="6582" xr:uid="{00000000-0005-0000-0000-000046220000}"/>
    <cellStyle name="Normal 6 2 2 2 2 4" xfId="2850" xr:uid="{00000000-0005-0000-0000-000047220000}"/>
    <cellStyle name="Normal 6 2 2 2 2 4 2" xfId="8080" xr:uid="{00000000-0005-0000-0000-000048220000}"/>
    <cellStyle name="Normal 6 2 2 2 2 5" xfId="5838" xr:uid="{00000000-0005-0000-0000-000049220000}"/>
    <cellStyle name="Normal 6 2 2 2 3" xfId="1762" xr:uid="{00000000-0005-0000-0000-00004A220000}"/>
    <cellStyle name="Normal 6 2 2 2 3 2" xfId="4785" xr:uid="{00000000-0005-0000-0000-00004B220000}"/>
    <cellStyle name="Normal 6 2 2 2 3 2 2" xfId="10015" xr:uid="{00000000-0005-0000-0000-00004C220000}"/>
    <cellStyle name="Normal 6 2 2 2 3 3" xfId="3261" xr:uid="{00000000-0005-0000-0000-00004D220000}"/>
    <cellStyle name="Normal 6 2 2 2 3 3 2" xfId="8491" xr:uid="{00000000-0005-0000-0000-00004E220000}"/>
    <cellStyle name="Normal 6 2 2 2 3 4" xfId="6993" xr:uid="{00000000-0005-0000-0000-00004F220000}"/>
    <cellStyle name="Normal 6 2 2 2 4" xfId="997" xr:uid="{00000000-0005-0000-0000-000050220000}"/>
    <cellStyle name="Normal 6 2 2 2 4 2" xfId="4020" xr:uid="{00000000-0005-0000-0000-000051220000}"/>
    <cellStyle name="Normal 6 2 2 2 4 2 2" xfId="9250" xr:uid="{00000000-0005-0000-0000-000052220000}"/>
    <cellStyle name="Normal 6 2 2 2 4 3" xfId="6228" xr:uid="{00000000-0005-0000-0000-000053220000}"/>
    <cellStyle name="Normal 6 2 2 2 5" xfId="2496" xr:uid="{00000000-0005-0000-0000-000054220000}"/>
    <cellStyle name="Normal 6 2 2 2 5 2" xfId="7726" xr:uid="{00000000-0005-0000-0000-000055220000}"/>
    <cellStyle name="Normal 6 2 2 2 6" xfId="5837" xr:uid="{00000000-0005-0000-0000-000056220000}"/>
    <cellStyle name="Normal 6 2 2 3" xfId="602" xr:uid="{00000000-0005-0000-0000-000057220000}"/>
    <cellStyle name="Normal 6 2 2 3 2" xfId="1939" xr:uid="{00000000-0005-0000-0000-000058220000}"/>
    <cellStyle name="Normal 6 2 2 3 2 2" xfId="4962" xr:uid="{00000000-0005-0000-0000-000059220000}"/>
    <cellStyle name="Normal 6 2 2 3 2 2 2" xfId="10192" xr:uid="{00000000-0005-0000-0000-00005A220000}"/>
    <cellStyle name="Normal 6 2 2 3 2 3" xfId="3438" xr:uid="{00000000-0005-0000-0000-00005B220000}"/>
    <cellStyle name="Normal 6 2 2 3 2 3 2" xfId="8668" xr:uid="{00000000-0005-0000-0000-00005C220000}"/>
    <cellStyle name="Normal 6 2 2 3 2 4" xfId="7170" xr:uid="{00000000-0005-0000-0000-00005D220000}"/>
    <cellStyle name="Normal 6 2 2 3 3" xfId="1174" xr:uid="{00000000-0005-0000-0000-00005E220000}"/>
    <cellStyle name="Normal 6 2 2 3 3 2" xfId="4197" xr:uid="{00000000-0005-0000-0000-00005F220000}"/>
    <cellStyle name="Normal 6 2 2 3 3 2 2" xfId="9427" xr:uid="{00000000-0005-0000-0000-000060220000}"/>
    <cellStyle name="Normal 6 2 2 3 3 3" xfId="6405" xr:uid="{00000000-0005-0000-0000-000061220000}"/>
    <cellStyle name="Normal 6 2 2 3 4" xfId="2673" xr:uid="{00000000-0005-0000-0000-000062220000}"/>
    <cellStyle name="Normal 6 2 2 3 4 2" xfId="7903" xr:uid="{00000000-0005-0000-0000-000063220000}"/>
    <cellStyle name="Normal 6 2 2 3 5" xfId="5839" xr:uid="{00000000-0005-0000-0000-000064220000}"/>
    <cellStyle name="Normal 6 2 2 4" xfId="1585" xr:uid="{00000000-0005-0000-0000-000065220000}"/>
    <cellStyle name="Normal 6 2 2 4 2" xfId="4608" xr:uid="{00000000-0005-0000-0000-000066220000}"/>
    <cellStyle name="Normal 6 2 2 4 2 2" xfId="9838" xr:uid="{00000000-0005-0000-0000-000067220000}"/>
    <cellStyle name="Normal 6 2 2 4 3" xfId="3084" xr:uid="{00000000-0005-0000-0000-000068220000}"/>
    <cellStyle name="Normal 6 2 2 4 3 2" xfId="8314" xr:uid="{00000000-0005-0000-0000-000069220000}"/>
    <cellStyle name="Normal 6 2 2 4 4" xfId="6816" xr:uid="{00000000-0005-0000-0000-00006A220000}"/>
    <cellStyle name="Normal 6 2 2 5" xfId="820" xr:uid="{00000000-0005-0000-0000-00006B220000}"/>
    <cellStyle name="Normal 6 2 2 5 2" xfId="3843" xr:uid="{00000000-0005-0000-0000-00006C220000}"/>
    <cellStyle name="Normal 6 2 2 5 2 2" xfId="9073" xr:uid="{00000000-0005-0000-0000-00006D220000}"/>
    <cellStyle name="Normal 6 2 2 5 3" xfId="6051" xr:uid="{00000000-0005-0000-0000-00006E220000}"/>
    <cellStyle name="Normal 6 2 2 6" xfId="2319" xr:uid="{00000000-0005-0000-0000-00006F220000}"/>
    <cellStyle name="Normal 6 2 2 6 2" xfId="7549" xr:uid="{00000000-0005-0000-0000-000070220000}"/>
    <cellStyle name="Normal 6 2 2 7" xfId="5836" xr:uid="{00000000-0005-0000-0000-000071220000}"/>
    <cellStyle name="Normal 6 2 3" xfId="603" xr:uid="{00000000-0005-0000-0000-000072220000}"/>
    <cellStyle name="Normal 6 2 3 2" xfId="604" xr:uid="{00000000-0005-0000-0000-000073220000}"/>
    <cellStyle name="Normal 6 2 3 2 2" xfId="2034" xr:uid="{00000000-0005-0000-0000-000074220000}"/>
    <cellStyle name="Normal 6 2 3 2 2 2" xfId="5057" xr:uid="{00000000-0005-0000-0000-000075220000}"/>
    <cellStyle name="Normal 6 2 3 2 2 2 2" xfId="10287" xr:uid="{00000000-0005-0000-0000-000076220000}"/>
    <cellStyle name="Normal 6 2 3 2 2 3" xfId="3533" xr:uid="{00000000-0005-0000-0000-000077220000}"/>
    <cellStyle name="Normal 6 2 3 2 2 3 2" xfId="8763" xr:uid="{00000000-0005-0000-0000-000078220000}"/>
    <cellStyle name="Normal 6 2 3 2 2 4" xfId="7265" xr:uid="{00000000-0005-0000-0000-000079220000}"/>
    <cellStyle name="Normal 6 2 3 2 3" xfId="1269" xr:uid="{00000000-0005-0000-0000-00007A220000}"/>
    <cellStyle name="Normal 6 2 3 2 3 2" xfId="4292" xr:uid="{00000000-0005-0000-0000-00007B220000}"/>
    <cellStyle name="Normal 6 2 3 2 3 2 2" xfId="9522" xr:uid="{00000000-0005-0000-0000-00007C220000}"/>
    <cellStyle name="Normal 6 2 3 2 3 3" xfId="6500" xr:uid="{00000000-0005-0000-0000-00007D220000}"/>
    <cellStyle name="Normal 6 2 3 2 4" xfId="2768" xr:uid="{00000000-0005-0000-0000-00007E220000}"/>
    <cellStyle name="Normal 6 2 3 2 4 2" xfId="7998" xr:uid="{00000000-0005-0000-0000-00007F220000}"/>
    <cellStyle name="Normal 6 2 3 2 5" xfId="5841" xr:uid="{00000000-0005-0000-0000-000080220000}"/>
    <cellStyle name="Normal 6 2 3 3" xfId="1680" xr:uid="{00000000-0005-0000-0000-000081220000}"/>
    <cellStyle name="Normal 6 2 3 3 2" xfId="4703" xr:uid="{00000000-0005-0000-0000-000082220000}"/>
    <cellStyle name="Normal 6 2 3 3 2 2" xfId="9933" xr:uid="{00000000-0005-0000-0000-000083220000}"/>
    <cellStyle name="Normal 6 2 3 3 3" xfId="3179" xr:uid="{00000000-0005-0000-0000-000084220000}"/>
    <cellStyle name="Normal 6 2 3 3 3 2" xfId="8409" xr:uid="{00000000-0005-0000-0000-000085220000}"/>
    <cellStyle name="Normal 6 2 3 3 4" xfId="6911" xr:uid="{00000000-0005-0000-0000-000086220000}"/>
    <cellStyle name="Normal 6 2 3 4" xfId="915" xr:uid="{00000000-0005-0000-0000-000087220000}"/>
    <cellStyle name="Normal 6 2 3 4 2" xfId="3938" xr:uid="{00000000-0005-0000-0000-000088220000}"/>
    <cellStyle name="Normal 6 2 3 4 2 2" xfId="9168" xr:uid="{00000000-0005-0000-0000-000089220000}"/>
    <cellStyle name="Normal 6 2 3 4 3" xfId="6146" xr:uid="{00000000-0005-0000-0000-00008A220000}"/>
    <cellStyle name="Normal 6 2 3 5" xfId="2414" xr:uid="{00000000-0005-0000-0000-00008B220000}"/>
    <cellStyle name="Normal 6 2 3 5 2" xfId="7644" xr:uid="{00000000-0005-0000-0000-00008C220000}"/>
    <cellStyle name="Normal 6 2 3 6" xfId="5840" xr:uid="{00000000-0005-0000-0000-00008D220000}"/>
    <cellStyle name="Normal 6 2 4" xfId="605" xr:uid="{00000000-0005-0000-0000-00008E220000}"/>
    <cellStyle name="Normal 6 2 4 2" xfId="1857" xr:uid="{00000000-0005-0000-0000-00008F220000}"/>
    <cellStyle name="Normal 6 2 4 2 2" xfId="4880" xr:uid="{00000000-0005-0000-0000-000090220000}"/>
    <cellStyle name="Normal 6 2 4 2 2 2" xfId="10110" xr:uid="{00000000-0005-0000-0000-000091220000}"/>
    <cellStyle name="Normal 6 2 4 2 3" xfId="3356" xr:uid="{00000000-0005-0000-0000-000092220000}"/>
    <cellStyle name="Normal 6 2 4 2 3 2" xfId="8586" xr:uid="{00000000-0005-0000-0000-000093220000}"/>
    <cellStyle name="Normal 6 2 4 2 4" xfId="7088" xr:uid="{00000000-0005-0000-0000-000094220000}"/>
    <cellStyle name="Normal 6 2 4 3" xfId="1092" xr:uid="{00000000-0005-0000-0000-000095220000}"/>
    <cellStyle name="Normal 6 2 4 3 2" xfId="4115" xr:uid="{00000000-0005-0000-0000-000096220000}"/>
    <cellStyle name="Normal 6 2 4 3 2 2" xfId="9345" xr:uid="{00000000-0005-0000-0000-000097220000}"/>
    <cellStyle name="Normal 6 2 4 3 3" xfId="6323" xr:uid="{00000000-0005-0000-0000-000098220000}"/>
    <cellStyle name="Normal 6 2 4 4" xfId="2591" xr:uid="{00000000-0005-0000-0000-000099220000}"/>
    <cellStyle name="Normal 6 2 4 4 2" xfId="7821" xr:uid="{00000000-0005-0000-0000-00009A220000}"/>
    <cellStyle name="Normal 6 2 4 5" xfId="5842" xr:uid="{00000000-0005-0000-0000-00009B220000}"/>
    <cellStyle name="Normal 6 2 5" xfId="1503" xr:uid="{00000000-0005-0000-0000-00009C220000}"/>
    <cellStyle name="Normal 6 2 5 2" xfId="4526" xr:uid="{00000000-0005-0000-0000-00009D220000}"/>
    <cellStyle name="Normal 6 2 5 2 2" xfId="9756" xr:uid="{00000000-0005-0000-0000-00009E220000}"/>
    <cellStyle name="Normal 6 2 5 3" xfId="3002" xr:uid="{00000000-0005-0000-0000-00009F220000}"/>
    <cellStyle name="Normal 6 2 5 3 2" xfId="8232" xr:uid="{00000000-0005-0000-0000-0000A0220000}"/>
    <cellStyle name="Normal 6 2 5 4" xfId="6734" xr:uid="{00000000-0005-0000-0000-0000A1220000}"/>
    <cellStyle name="Normal 6 2 6" xfId="1445" xr:uid="{00000000-0005-0000-0000-0000A2220000}"/>
    <cellStyle name="Normal 6 2 6 2" xfId="4468" xr:uid="{00000000-0005-0000-0000-0000A3220000}"/>
    <cellStyle name="Normal 6 2 6 2 2" xfId="9698" xr:uid="{00000000-0005-0000-0000-0000A4220000}"/>
    <cellStyle name="Normal 6 2 6 3" xfId="2944" xr:uid="{00000000-0005-0000-0000-0000A5220000}"/>
    <cellStyle name="Normal 6 2 6 3 2" xfId="8174" xr:uid="{00000000-0005-0000-0000-0000A6220000}"/>
    <cellStyle name="Normal 6 2 6 4" xfId="6676" xr:uid="{00000000-0005-0000-0000-0000A7220000}"/>
    <cellStyle name="Normal 6 2 7" xfId="738" xr:uid="{00000000-0005-0000-0000-0000A8220000}"/>
    <cellStyle name="Normal 6 2 7 2" xfId="3761" xr:uid="{00000000-0005-0000-0000-0000A9220000}"/>
    <cellStyle name="Normal 6 2 7 2 2" xfId="8991" xr:uid="{00000000-0005-0000-0000-0000AA220000}"/>
    <cellStyle name="Normal 6 2 7 3" xfId="5969" xr:uid="{00000000-0005-0000-0000-0000AB220000}"/>
    <cellStyle name="Normal 6 2 8" xfId="2237" xr:uid="{00000000-0005-0000-0000-0000AC220000}"/>
    <cellStyle name="Normal 6 2 8 2" xfId="7467" xr:uid="{00000000-0005-0000-0000-0000AD220000}"/>
    <cellStyle name="Normal 6 2 9" xfId="5835" xr:uid="{00000000-0005-0000-0000-0000AE220000}"/>
    <cellStyle name="Normal 6 20" xfId="3749" xr:uid="{00000000-0005-0000-0000-0000AF220000}"/>
    <cellStyle name="Normal 6 20 2" xfId="8979" xr:uid="{00000000-0005-0000-0000-0000B0220000}"/>
    <cellStyle name="Normal 6 21" xfId="2225" xr:uid="{00000000-0005-0000-0000-0000B1220000}"/>
    <cellStyle name="Normal 6 21 2" xfId="7455" xr:uid="{00000000-0005-0000-0000-0000B2220000}"/>
    <cellStyle name="Normal 6 22" xfId="5823" xr:uid="{00000000-0005-0000-0000-0000B3220000}"/>
    <cellStyle name="Normal 6 3" xfId="606" xr:uid="{00000000-0005-0000-0000-0000B4220000}"/>
    <cellStyle name="Normal 6 3 2" xfId="607" xr:uid="{00000000-0005-0000-0000-0000B5220000}"/>
    <cellStyle name="Normal 6 3 2 2" xfId="608" xr:uid="{00000000-0005-0000-0000-0000B6220000}"/>
    <cellStyle name="Normal 6 3 2 2 2" xfId="609" xr:uid="{00000000-0005-0000-0000-0000B7220000}"/>
    <cellStyle name="Normal 6 3 2 2 2 2" xfId="2128" xr:uid="{00000000-0005-0000-0000-0000B8220000}"/>
    <cellStyle name="Normal 6 3 2 2 2 2 2" xfId="5151" xr:uid="{00000000-0005-0000-0000-0000B9220000}"/>
    <cellStyle name="Normal 6 3 2 2 2 2 2 2" xfId="10381" xr:uid="{00000000-0005-0000-0000-0000BA220000}"/>
    <cellStyle name="Normal 6 3 2 2 2 2 3" xfId="3627" xr:uid="{00000000-0005-0000-0000-0000BB220000}"/>
    <cellStyle name="Normal 6 3 2 2 2 2 3 2" xfId="8857" xr:uid="{00000000-0005-0000-0000-0000BC220000}"/>
    <cellStyle name="Normal 6 3 2 2 2 2 4" xfId="7359" xr:uid="{00000000-0005-0000-0000-0000BD220000}"/>
    <cellStyle name="Normal 6 3 2 2 2 3" xfId="1363" xr:uid="{00000000-0005-0000-0000-0000BE220000}"/>
    <cellStyle name="Normal 6 3 2 2 2 3 2" xfId="4386" xr:uid="{00000000-0005-0000-0000-0000BF220000}"/>
    <cellStyle name="Normal 6 3 2 2 2 3 2 2" xfId="9616" xr:uid="{00000000-0005-0000-0000-0000C0220000}"/>
    <cellStyle name="Normal 6 3 2 2 2 3 3" xfId="6594" xr:uid="{00000000-0005-0000-0000-0000C1220000}"/>
    <cellStyle name="Normal 6 3 2 2 2 4" xfId="2862" xr:uid="{00000000-0005-0000-0000-0000C2220000}"/>
    <cellStyle name="Normal 6 3 2 2 2 4 2" xfId="8092" xr:uid="{00000000-0005-0000-0000-0000C3220000}"/>
    <cellStyle name="Normal 6 3 2 2 2 5" xfId="5846" xr:uid="{00000000-0005-0000-0000-0000C4220000}"/>
    <cellStyle name="Normal 6 3 2 2 3" xfId="1774" xr:uid="{00000000-0005-0000-0000-0000C5220000}"/>
    <cellStyle name="Normal 6 3 2 2 3 2" xfId="4797" xr:uid="{00000000-0005-0000-0000-0000C6220000}"/>
    <cellStyle name="Normal 6 3 2 2 3 2 2" xfId="10027" xr:uid="{00000000-0005-0000-0000-0000C7220000}"/>
    <cellStyle name="Normal 6 3 2 2 3 3" xfId="3273" xr:uid="{00000000-0005-0000-0000-0000C8220000}"/>
    <cellStyle name="Normal 6 3 2 2 3 3 2" xfId="8503" xr:uid="{00000000-0005-0000-0000-0000C9220000}"/>
    <cellStyle name="Normal 6 3 2 2 3 4" xfId="7005" xr:uid="{00000000-0005-0000-0000-0000CA220000}"/>
    <cellStyle name="Normal 6 3 2 2 4" xfId="1009" xr:uid="{00000000-0005-0000-0000-0000CB220000}"/>
    <cellStyle name="Normal 6 3 2 2 4 2" xfId="4032" xr:uid="{00000000-0005-0000-0000-0000CC220000}"/>
    <cellStyle name="Normal 6 3 2 2 4 2 2" xfId="9262" xr:uid="{00000000-0005-0000-0000-0000CD220000}"/>
    <cellStyle name="Normal 6 3 2 2 4 3" xfId="6240" xr:uid="{00000000-0005-0000-0000-0000CE220000}"/>
    <cellStyle name="Normal 6 3 2 2 5" xfId="2508" xr:uid="{00000000-0005-0000-0000-0000CF220000}"/>
    <cellStyle name="Normal 6 3 2 2 5 2" xfId="7738" xr:uid="{00000000-0005-0000-0000-0000D0220000}"/>
    <cellStyle name="Normal 6 3 2 2 6" xfId="5845" xr:uid="{00000000-0005-0000-0000-0000D1220000}"/>
    <cellStyle name="Normal 6 3 2 3" xfId="610" xr:uid="{00000000-0005-0000-0000-0000D2220000}"/>
    <cellStyle name="Normal 6 3 2 3 2" xfId="1951" xr:uid="{00000000-0005-0000-0000-0000D3220000}"/>
    <cellStyle name="Normal 6 3 2 3 2 2" xfId="4974" xr:uid="{00000000-0005-0000-0000-0000D4220000}"/>
    <cellStyle name="Normal 6 3 2 3 2 2 2" xfId="10204" xr:uid="{00000000-0005-0000-0000-0000D5220000}"/>
    <cellStyle name="Normal 6 3 2 3 2 3" xfId="3450" xr:uid="{00000000-0005-0000-0000-0000D6220000}"/>
    <cellStyle name="Normal 6 3 2 3 2 3 2" xfId="8680" xr:uid="{00000000-0005-0000-0000-0000D7220000}"/>
    <cellStyle name="Normal 6 3 2 3 2 4" xfId="7182" xr:uid="{00000000-0005-0000-0000-0000D8220000}"/>
    <cellStyle name="Normal 6 3 2 3 3" xfId="1186" xr:uid="{00000000-0005-0000-0000-0000D9220000}"/>
    <cellStyle name="Normal 6 3 2 3 3 2" xfId="4209" xr:uid="{00000000-0005-0000-0000-0000DA220000}"/>
    <cellStyle name="Normal 6 3 2 3 3 2 2" xfId="9439" xr:uid="{00000000-0005-0000-0000-0000DB220000}"/>
    <cellStyle name="Normal 6 3 2 3 3 3" xfId="6417" xr:uid="{00000000-0005-0000-0000-0000DC220000}"/>
    <cellStyle name="Normal 6 3 2 3 4" xfId="2685" xr:uid="{00000000-0005-0000-0000-0000DD220000}"/>
    <cellStyle name="Normal 6 3 2 3 4 2" xfId="7915" xr:uid="{00000000-0005-0000-0000-0000DE220000}"/>
    <cellStyle name="Normal 6 3 2 3 5" xfId="5847" xr:uid="{00000000-0005-0000-0000-0000DF220000}"/>
    <cellStyle name="Normal 6 3 2 4" xfId="1597" xr:uid="{00000000-0005-0000-0000-0000E0220000}"/>
    <cellStyle name="Normal 6 3 2 4 2" xfId="4620" xr:uid="{00000000-0005-0000-0000-0000E1220000}"/>
    <cellStyle name="Normal 6 3 2 4 2 2" xfId="9850" xr:uid="{00000000-0005-0000-0000-0000E2220000}"/>
    <cellStyle name="Normal 6 3 2 4 3" xfId="3096" xr:uid="{00000000-0005-0000-0000-0000E3220000}"/>
    <cellStyle name="Normal 6 3 2 4 3 2" xfId="8326" xr:uid="{00000000-0005-0000-0000-0000E4220000}"/>
    <cellStyle name="Normal 6 3 2 4 4" xfId="6828" xr:uid="{00000000-0005-0000-0000-0000E5220000}"/>
    <cellStyle name="Normal 6 3 2 5" xfId="832" xr:uid="{00000000-0005-0000-0000-0000E6220000}"/>
    <cellStyle name="Normal 6 3 2 5 2" xfId="3855" xr:uid="{00000000-0005-0000-0000-0000E7220000}"/>
    <cellStyle name="Normal 6 3 2 5 2 2" xfId="9085" xr:uid="{00000000-0005-0000-0000-0000E8220000}"/>
    <cellStyle name="Normal 6 3 2 5 3" xfId="6063" xr:uid="{00000000-0005-0000-0000-0000E9220000}"/>
    <cellStyle name="Normal 6 3 2 6" xfId="2331" xr:uid="{00000000-0005-0000-0000-0000EA220000}"/>
    <cellStyle name="Normal 6 3 2 6 2" xfId="7561" xr:uid="{00000000-0005-0000-0000-0000EB220000}"/>
    <cellStyle name="Normal 6 3 2 7" xfId="5844" xr:uid="{00000000-0005-0000-0000-0000EC220000}"/>
    <cellStyle name="Normal 6 3 3" xfId="611" xr:uid="{00000000-0005-0000-0000-0000ED220000}"/>
    <cellStyle name="Normal 6 3 3 2" xfId="612" xr:uid="{00000000-0005-0000-0000-0000EE220000}"/>
    <cellStyle name="Normal 6 3 3 2 2" xfId="2046" xr:uid="{00000000-0005-0000-0000-0000EF220000}"/>
    <cellStyle name="Normal 6 3 3 2 2 2" xfId="5069" xr:uid="{00000000-0005-0000-0000-0000F0220000}"/>
    <cellStyle name="Normal 6 3 3 2 2 2 2" xfId="10299" xr:uid="{00000000-0005-0000-0000-0000F1220000}"/>
    <cellStyle name="Normal 6 3 3 2 2 3" xfId="3545" xr:uid="{00000000-0005-0000-0000-0000F2220000}"/>
    <cellStyle name="Normal 6 3 3 2 2 3 2" xfId="8775" xr:uid="{00000000-0005-0000-0000-0000F3220000}"/>
    <cellStyle name="Normal 6 3 3 2 2 4" xfId="7277" xr:uid="{00000000-0005-0000-0000-0000F4220000}"/>
    <cellStyle name="Normal 6 3 3 2 3" xfId="1281" xr:uid="{00000000-0005-0000-0000-0000F5220000}"/>
    <cellStyle name="Normal 6 3 3 2 3 2" xfId="4304" xr:uid="{00000000-0005-0000-0000-0000F6220000}"/>
    <cellStyle name="Normal 6 3 3 2 3 2 2" xfId="9534" xr:uid="{00000000-0005-0000-0000-0000F7220000}"/>
    <cellStyle name="Normal 6 3 3 2 3 3" xfId="6512" xr:uid="{00000000-0005-0000-0000-0000F8220000}"/>
    <cellStyle name="Normal 6 3 3 2 4" xfId="2780" xr:uid="{00000000-0005-0000-0000-0000F9220000}"/>
    <cellStyle name="Normal 6 3 3 2 4 2" xfId="8010" xr:uid="{00000000-0005-0000-0000-0000FA220000}"/>
    <cellStyle name="Normal 6 3 3 2 5" xfId="5849" xr:uid="{00000000-0005-0000-0000-0000FB220000}"/>
    <cellStyle name="Normal 6 3 3 3" xfId="1692" xr:uid="{00000000-0005-0000-0000-0000FC220000}"/>
    <cellStyle name="Normal 6 3 3 3 2" xfId="4715" xr:uid="{00000000-0005-0000-0000-0000FD220000}"/>
    <cellStyle name="Normal 6 3 3 3 2 2" xfId="9945" xr:uid="{00000000-0005-0000-0000-0000FE220000}"/>
    <cellStyle name="Normal 6 3 3 3 3" xfId="3191" xr:uid="{00000000-0005-0000-0000-0000FF220000}"/>
    <cellStyle name="Normal 6 3 3 3 3 2" xfId="8421" xr:uid="{00000000-0005-0000-0000-000000230000}"/>
    <cellStyle name="Normal 6 3 3 3 4" xfId="6923" xr:uid="{00000000-0005-0000-0000-000001230000}"/>
    <cellStyle name="Normal 6 3 3 4" xfId="927" xr:uid="{00000000-0005-0000-0000-000002230000}"/>
    <cellStyle name="Normal 6 3 3 4 2" xfId="3950" xr:uid="{00000000-0005-0000-0000-000003230000}"/>
    <cellStyle name="Normal 6 3 3 4 2 2" xfId="9180" xr:uid="{00000000-0005-0000-0000-000004230000}"/>
    <cellStyle name="Normal 6 3 3 4 3" xfId="6158" xr:uid="{00000000-0005-0000-0000-000005230000}"/>
    <cellStyle name="Normal 6 3 3 5" xfId="2426" xr:uid="{00000000-0005-0000-0000-000006230000}"/>
    <cellStyle name="Normal 6 3 3 5 2" xfId="7656" xr:uid="{00000000-0005-0000-0000-000007230000}"/>
    <cellStyle name="Normal 6 3 3 6" xfId="5848" xr:uid="{00000000-0005-0000-0000-000008230000}"/>
    <cellStyle name="Normal 6 3 4" xfId="613" xr:uid="{00000000-0005-0000-0000-000009230000}"/>
    <cellStyle name="Normal 6 3 4 2" xfId="1869" xr:uid="{00000000-0005-0000-0000-00000A230000}"/>
    <cellStyle name="Normal 6 3 4 2 2" xfId="4892" xr:uid="{00000000-0005-0000-0000-00000B230000}"/>
    <cellStyle name="Normal 6 3 4 2 2 2" xfId="10122" xr:uid="{00000000-0005-0000-0000-00000C230000}"/>
    <cellStyle name="Normal 6 3 4 2 3" xfId="3368" xr:uid="{00000000-0005-0000-0000-00000D230000}"/>
    <cellStyle name="Normal 6 3 4 2 3 2" xfId="8598" xr:uid="{00000000-0005-0000-0000-00000E230000}"/>
    <cellStyle name="Normal 6 3 4 2 4" xfId="7100" xr:uid="{00000000-0005-0000-0000-00000F230000}"/>
    <cellStyle name="Normal 6 3 4 3" xfId="1104" xr:uid="{00000000-0005-0000-0000-000010230000}"/>
    <cellStyle name="Normal 6 3 4 3 2" xfId="4127" xr:uid="{00000000-0005-0000-0000-000011230000}"/>
    <cellStyle name="Normal 6 3 4 3 2 2" xfId="9357" xr:uid="{00000000-0005-0000-0000-000012230000}"/>
    <cellStyle name="Normal 6 3 4 3 3" xfId="6335" xr:uid="{00000000-0005-0000-0000-000013230000}"/>
    <cellStyle name="Normal 6 3 4 4" xfId="2603" xr:uid="{00000000-0005-0000-0000-000014230000}"/>
    <cellStyle name="Normal 6 3 4 4 2" xfId="7833" xr:uid="{00000000-0005-0000-0000-000015230000}"/>
    <cellStyle name="Normal 6 3 4 5" xfId="5850" xr:uid="{00000000-0005-0000-0000-000016230000}"/>
    <cellStyle name="Normal 6 3 5" xfId="1515" xr:uid="{00000000-0005-0000-0000-000017230000}"/>
    <cellStyle name="Normal 6 3 5 2" xfId="4538" xr:uid="{00000000-0005-0000-0000-000018230000}"/>
    <cellStyle name="Normal 6 3 5 2 2" xfId="9768" xr:uid="{00000000-0005-0000-0000-000019230000}"/>
    <cellStyle name="Normal 6 3 5 3" xfId="3014" xr:uid="{00000000-0005-0000-0000-00001A230000}"/>
    <cellStyle name="Normal 6 3 5 3 2" xfId="8244" xr:uid="{00000000-0005-0000-0000-00001B230000}"/>
    <cellStyle name="Normal 6 3 5 4" xfId="6746" xr:uid="{00000000-0005-0000-0000-00001C230000}"/>
    <cellStyle name="Normal 6 3 6" xfId="1457" xr:uid="{00000000-0005-0000-0000-00001D230000}"/>
    <cellStyle name="Normal 6 3 6 2" xfId="4480" xr:uid="{00000000-0005-0000-0000-00001E230000}"/>
    <cellStyle name="Normal 6 3 6 2 2" xfId="9710" xr:uid="{00000000-0005-0000-0000-00001F230000}"/>
    <cellStyle name="Normal 6 3 6 3" xfId="2956" xr:uid="{00000000-0005-0000-0000-000020230000}"/>
    <cellStyle name="Normal 6 3 6 3 2" xfId="8186" xr:uid="{00000000-0005-0000-0000-000021230000}"/>
    <cellStyle name="Normal 6 3 6 4" xfId="6688" xr:uid="{00000000-0005-0000-0000-000022230000}"/>
    <cellStyle name="Normal 6 3 7" xfId="750" xr:uid="{00000000-0005-0000-0000-000023230000}"/>
    <cellStyle name="Normal 6 3 7 2" xfId="3773" xr:uid="{00000000-0005-0000-0000-000024230000}"/>
    <cellStyle name="Normal 6 3 7 2 2" xfId="9003" xr:uid="{00000000-0005-0000-0000-000025230000}"/>
    <cellStyle name="Normal 6 3 7 3" xfId="5981" xr:uid="{00000000-0005-0000-0000-000026230000}"/>
    <cellStyle name="Normal 6 3 8" xfId="2249" xr:uid="{00000000-0005-0000-0000-000027230000}"/>
    <cellStyle name="Normal 6 3 8 2" xfId="7479" xr:uid="{00000000-0005-0000-0000-000028230000}"/>
    <cellStyle name="Normal 6 3 9" xfId="5843" xr:uid="{00000000-0005-0000-0000-000029230000}"/>
    <cellStyle name="Normal 6 4" xfId="614" xr:uid="{00000000-0005-0000-0000-00002A230000}"/>
    <cellStyle name="Normal 6 4 2" xfId="615" xr:uid="{00000000-0005-0000-0000-00002B230000}"/>
    <cellStyle name="Normal 6 4 2 2" xfId="616" xr:uid="{00000000-0005-0000-0000-00002C230000}"/>
    <cellStyle name="Normal 6 4 2 2 2" xfId="617" xr:uid="{00000000-0005-0000-0000-00002D230000}"/>
    <cellStyle name="Normal 6 4 2 2 2 2" xfId="2140" xr:uid="{00000000-0005-0000-0000-00002E230000}"/>
    <cellStyle name="Normal 6 4 2 2 2 2 2" xfId="5163" xr:uid="{00000000-0005-0000-0000-00002F230000}"/>
    <cellStyle name="Normal 6 4 2 2 2 2 2 2" xfId="10393" xr:uid="{00000000-0005-0000-0000-000030230000}"/>
    <cellStyle name="Normal 6 4 2 2 2 2 3" xfId="3639" xr:uid="{00000000-0005-0000-0000-000031230000}"/>
    <cellStyle name="Normal 6 4 2 2 2 2 3 2" xfId="8869" xr:uid="{00000000-0005-0000-0000-000032230000}"/>
    <cellStyle name="Normal 6 4 2 2 2 2 4" xfId="7371" xr:uid="{00000000-0005-0000-0000-000033230000}"/>
    <cellStyle name="Normal 6 4 2 2 2 3" xfId="1375" xr:uid="{00000000-0005-0000-0000-000034230000}"/>
    <cellStyle name="Normal 6 4 2 2 2 3 2" xfId="4398" xr:uid="{00000000-0005-0000-0000-000035230000}"/>
    <cellStyle name="Normal 6 4 2 2 2 3 2 2" xfId="9628" xr:uid="{00000000-0005-0000-0000-000036230000}"/>
    <cellStyle name="Normal 6 4 2 2 2 3 3" xfId="6606" xr:uid="{00000000-0005-0000-0000-000037230000}"/>
    <cellStyle name="Normal 6 4 2 2 2 4" xfId="2874" xr:uid="{00000000-0005-0000-0000-000038230000}"/>
    <cellStyle name="Normal 6 4 2 2 2 4 2" xfId="8104" xr:uid="{00000000-0005-0000-0000-000039230000}"/>
    <cellStyle name="Normal 6 4 2 2 2 5" xfId="5854" xr:uid="{00000000-0005-0000-0000-00003A230000}"/>
    <cellStyle name="Normal 6 4 2 2 3" xfId="1786" xr:uid="{00000000-0005-0000-0000-00003B230000}"/>
    <cellStyle name="Normal 6 4 2 2 3 2" xfId="4809" xr:uid="{00000000-0005-0000-0000-00003C230000}"/>
    <cellStyle name="Normal 6 4 2 2 3 2 2" xfId="10039" xr:uid="{00000000-0005-0000-0000-00003D230000}"/>
    <cellStyle name="Normal 6 4 2 2 3 3" xfId="3285" xr:uid="{00000000-0005-0000-0000-00003E230000}"/>
    <cellStyle name="Normal 6 4 2 2 3 3 2" xfId="8515" xr:uid="{00000000-0005-0000-0000-00003F230000}"/>
    <cellStyle name="Normal 6 4 2 2 3 4" xfId="7017" xr:uid="{00000000-0005-0000-0000-000040230000}"/>
    <cellStyle name="Normal 6 4 2 2 4" xfId="1021" xr:uid="{00000000-0005-0000-0000-000041230000}"/>
    <cellStyle name="Normal 6 4 2 2 4 2" xfId="4044" xr:uid="{00000000-0005-0000-0000-000042230000}"/>
    <cellStyle name="Normal 6 4 2 2 4 2 2" xfId="9274" xr:uid="{00000000-0005-0000-0000-000043230000}"/>
    <cellStyle name="Normal 6 4 2 2 4 3" xfId="6252" xr:uid="{00000000-0005-0000-0000-000044230000}"/>
    <cellStyle name="Normal 6 4 2 2 5" xfId="2520" xr:uid="{00000000-0005-0000-0000-000045230000}"/>
    <cellStyle name="Normal 6 4 2 2 5 2" xfId="7750" xr:uid="{00000000-0005-0000-0000-000046230000}"/>
    <cellStyle name="Normal 6 4 2 2 6" xfId="5853" xr:uid="{00000000-0005-0000-0000-000047230000}"/>
    <cellStyle name="Normal 6 4 2 3" xfId="618" xr:uid="{00000000-0005-0000-0000-000048230000}"/>
    <cellStyle name="Normal 6 4 2 3 2" xfId="1963" xr:uid="{00000000-0005-0000-0000-000049230000}"/>
    <cellStyle name="Normal 6 4 2 3 2 2" xfId="4986" xr:uid="{00000000-0005-0000-0000-00004A230000}"/>
    <cellStyle name="Normal 6 4 2 3 2 2 2" xfId="10216" xr:uid="{00000000-0005-0000-0000-00004B230000}"/>
    <cellStyle name="Normal 6 4 2 3 2 3" xfId="3462" xr:uid="{00000000-0005-0000-0000-00004C230000}"/>
    <cellStyle name="Normal 6 4 2 3 2 3 2" xfId="8692" xr:uid="{00000000-0005-0000-0000-00004D230000}"/>
    <cellStyle name="Normal 6 4 2 3 2 4" xfId="7194" xr:uid="{00000000-0005-0000-0000-00004E230000}"/>
    <cellStyle name="Normal 6 4 2 3 3" xfId="1198" xr:uid="{00000000-0005-0000-0000-00004F230000}"/>
    <cellStyle name="Normal 6 4 2 3 3 2" xfId="4221" xr:uid="{00000000-0005-0000-0000-000050230000}"/>
    <cellStyle name="Normal 6 4 2 3 3 2 2" xfId="9451" xr:uid="{00000000-0005-0000-0000-000051230000}"/>
    <cellStyle name="Normal 6 4 2 3 3 3" xfId="6429" xr:uid="{00000000-0005-0000-0000-000052230000}"/>
    <cellStyle name="Normal 6 4 2 3 4" xfId="2697" xr:uid="{00000000-0005-0000-0000-000053230000}"/>
    <cellStyle name="Normal 6 4 2 3 4 2" xfId="7927" xr:uid="{00000000-0005-0000-0000-000054230000}"/>
    <cellStyle name="Normal 6 4 2 3 5" xfId="5855" xr:uid="{00000000-0005-0000-0000-000055230000}"/>
    <cellStyle name="Normal 6 4 2 4" xfId="1609" xr:uid="{00000000-0005-0000-0000-000056230000}"/>
    <cellStyle name="Normal 6 4 2 4 2" xfId="4632" xr:uid="{00000000-0005-0000-0000-000057230000}"/>
    <cellStyle name="Normal 6 4 2 4 2 2" xfId="9862" xr:uid="{00000000-0005-0000-0000-000058230000}"/>
    <cellStyle name="Normal 6 4 2 4 3" xfId="3108" xr:uid="{00000000-0005-0000-0000-000059230000}"/>
    <cellStyle name="Normal 6 4 2 4 3 2" xfId="8338" xr:uid="{00000000-0005-0000-0000-00005A230000}"/>
    <cellStyle name="Normal 6 4 2 4 4" xfId="6840" xr:uid="{00000000-0005-0000-0000-00005B230000}"/>
    <cellStyle name="Normal 6 4 2 5" xfId="844" xr:uid="{00000000-0005-0000-0000-00005C230000}"/>
    <cellStyle name="Normal 6 4 2 5 2" xfId="3867" xr:uid="{00000000-0005-0000-0000-00005D230000}"/>
    <cellStyle name="Normal 6 4 2 5 2 2" xfId="9097" xr:uid="{00000000-0005-0000-0000-00005E230000}"/>
    <cellStyle name="Normal 6 4 2 5 3" xfId="6075" xr:uid="{00000000-0005-0000-0000-00005F230000}"/>
    <cellStyle name="Normal 6 4 2 6" xfId="2343" xr:uid="{00000000-0005-0000-0000-000060230000}"/>
    <cellStyle name="Normal 6 4 2 6 2" xfId="7573" xr:uid="{00000000-0005-0000-0000-000061230000}"/>
    <cellStyle name="Normal 6 4 2 7" xfId="5852" xr:uid="{00000000-0005-0000-0000-000062230000}"/>
    <cellStyle name="Normal 6 4 3" xfId="619" xr:uid="{00000000-0005-0000-0000-000063230000}"/>
    <cellStyle name="Normal 6 4 3 2" xfId="620" xr:uid="{00000000-0005-0000-0000-000064230000}"/>
    <cellStyle name="Normal 6 4 3 2 2" xfId="2058" xr:uid="{00000000-0005-0000-0000-000065230000}"/>
    <cellStyle name="Normal 6 4 3 2 2 2" xfId="5081" xr:uid="{00000000-0005-0000-0000-000066230000}"/>
    <cellStyle name="Normal 6 4 3 2 2 2 2" xfId="10311" xr:uid="{00000000-0005-0000-0000-000067230000}"/>
    <cellStyle name="Normal 6 4 3 2 2 3" xfId="3557" xr:uid="{00000000-0005-0000-0000-000068230000}"/>
    <cellStyle name="Normal 6 4 3 2 2 3 2" xfId="8787" xr:uid="{00000000-0005-0000-0000-000069230000}"/>
    <cellStyle name="Normal 6 4 3 2 2 4" xfId="7289" xr:uid="{00000000-0005-0000-0000-00006A230000}"/>
    <cellStyle name="Normal 6 4 3 2 3" xfId="1293" xr:uid="{00000000-0005-0000-0000-00006B230000}"/>
    <cellStyle name="Normal 6 4 3 2 3 2" xfId="4316" xr:uid="{00000000-0005-0000-0000-00006C230000}"/>
    <cellStyle name="Normal 6 4 3 2 3 2 2" xfId="9546" xr:uid="{00000000-0005-0000-0000-00006D230000}"/>
    <cellStyle name="Normal 6 4 3 2 3 3" xfId="6524" xr:uid="{00000000-0005-0000-0000-00006E230000}"/>
    <cellStyle name="Normal 6 4 3 2 4" xfId="2792" xr:uid="{00000000-0005-0000-0000-00006F230000}"/>
    <cellStyle name="Normal 6 4 3 2 4 2" xfId="8022" xr:uid="{00000000-0005-0000-0000-000070230000}"/>
    <cellStyle name="Normal 6 4 3 2 5" xfId="5857" xr:uid="{00000000-0005-0000-0000-000071230000}"/>
    <cellStyle name="Normal 6 4 3 3" xfId="1704" xr:uid="{00000000-0005-0000-0000-000072230000}"/>
    <cellStyle name="Normal 6 4 3 3 2" xfId="4727" xr:uid="{00000000-0005-0000-0000-000073230000}"/>
    <cellStyle name="Normal 6 4 3 3 2 2" xfId="9957" xr:uid="{00000000-0005-0000-0000-000074230000}"/>
    <cellStyle name="Normal 6 4 3 3 3" xfId="3203" xr:uid="{00000000-0005-0000-0000-000075230000}"/>
    <cellStyle name="Normal 6 4 3 3 3 2" xfId="8433" xr:uid="{00000000-0005-0000-0000-000076230000}"/>
    <cellStyle name="Normal 6 4 3 3 4" xfId="6935" xr:uid="{00000000-0005-0000-0000-000077230000}"/>
    <cellStyle name="Normal 6 4 3 4" xfId="939" xr:uid="{00000000-0005-0000-0000-000078230000}"/>
    <cellStyle name="Normal 6 4 3 4 2" xfId="3962" xr:uid="{00000000-0005-0000-0000-000079230000}"/>
    <cellStyle name="Normal 6 4 3 4 2 2" xfId="9192" xr:uid="{00000000-0005-0000-0000-00007A230000}"/>
    <cellStyle name="Normal 6 4 3 4 3" xfId="6170" xr:uid="{00000000-0005-0000-0000-00007B230000}"/>
    <cellStyle name="Normal 6 4 3 5" xfId="2438" xr:uid="{00000000-0005-0000-0000-00007C230000}"/>
    <cellStyle name="Normal 6 4 3 5 2" xfId="7668" xr:uid="{00000000-0005-0000-0000-00007D230000}"/>
    <cellStyle name="Normal 6 4 3 6" xfId="5856" xr:uid="{00000000-0005-0000-0000-00007E230000}"/>
    <cellStyle name="Normal 6 4 4" xfId="621" xr:uid="{00000000-0005-0000-0000-00007F230000}"/>
    <cellStyle name="Normal 6 4 4 2" xfId="1881" xr:uid="{00000000-0005-0000-0000-000080230000}"/>
    <cellStyle name="Normal 6 4 4 2 2" xfId="4904" xr:uid="{00000000-0005-0000-0000-000081230000}"/>
    <cellStyle name="Normal 6 4 4 2 2 2" xfId="10134" xr:uid="{00000000-0005-0000-0000-000082230000}"/>
    <cellStyle name="Normal 6 4 4 2 3" xfId="3380" xr:uid="{00000000-0005-0000-0000-000083230000}"/>
    <cellStyle name="Normal 6 4 4 2 3 2" xfId="8610" xr:uid="{00000000-0005-0000-0000-000084230000}"/>
    <cellStyle name="Normal 6 4 4 2 4" xfId="7112" xr:uid="{00000000-0005-0000-0000-000085230000}"/>
    <cellStyle name="Normal 6 4 4 3" xfId="1116" xr:uid="{00000000-0005-0000-0000-000086230000}"/>
    <cellStyle name="Normal 6 4 4 3 2" xfId="4139" xr:uid="{00000000-0005-0000-0000-000087230000}"/>
    <cellStyle name="Normal 6 4 4 3 2 2" xfId="9369" xr:uid="{00000000-0005-0000-0000-000088230000}"/>
    <cellStyle name="Normal 6 4 4 3 3" xfId="6347" xr:uid="{00000000-0005-0000-0000-000089230000}"/>
    <cellStyle name="Normal 6 4 4 4" xfId="2615" xr:uid="{00000000-0005-0000-0000-00008A230000}"/>
    <cellStyle name="Normal 6 4 4 4 2" xfId="7845" xr:uid="{00000000-0005-0000-0000-00008B230000}"/>
    <cellStyle name="Normal 6 4 4 5" xfId="5858" xr:uid="{00000000-0005-0000-0000-00008C230000}"/>
    <cellStyle name="Normal 6 4 5" xfId="1527" xr:uid="{00000000-0005-0000-0000-00008D230000}"/>
    <cellStyle name="Normal 6 4 5 2" xfId="4550" xr:uid="{00000000-0005-0000-0000-00008E230000}"/>
    <cellStyle name="Normal 6 4 5 2 2" xfId="9780" xr:uid="{00000000-0005-0000-0000-00008F230000}"/>
    <cellStyle name="Normal 6 4 5 3" xfId="3026" xr:uid="{00000000-0005-0000-0000-000090230000}"/>
    <cellStyle name="Normal 6 4 5 3 2" xfId="8256" xr:uid="{00000000-0005-0000-0000-000091230000}"/>
    <cellStyle name="Normal 6 4 5 4" xfId="6758" xr:uid="{00000000-0005-0000-0000-000092230000}"/>
    <cellStyle name="Normal 6 4 6" xfId="1469" xr:uid="{00000000-0005-0000-0000-000093230000}"/>
    <cellStyle name="Normal 6 4 6 2" xfId="4492" xr:uid="{00000000-0005-0000-0000-000094230000}"/>
    <cellStyle name="Normal 6 4 6 2 2" xfId="9722" xr:uid="{00000000-0005-0000-0000-000095230000}"/>
    <cellStyle name="Normal 6 4 6 3" xfId="2968" xr:uid="{00000000-0005-0000-0000-000096230000}"/>
    <cellStyle name="Normal 6 4 6 3 2" xfId="8198" xr:uid="{00000000-0005-0000-0000-000097230000}"/>
    <cellStyle name="Normal 6 4 6 4" xfId="6700" xr:uid="{00000000-0005-0000-0000-000098230000}"/>
    <cellStyle name="Normal 6 4 7" xfId="762" xr:uid="{00000000-0005-0000-0000-000099230000}"/>
    <cellStyle name="Normal 6 4 7 2" xfId="3785" xr:uid="{00000000-0005-0000-0000-00009A230000}"/>
    <cellStyle name="Normal 6 4 7 2 2" xfId="9015" xr:uid="{00000000-0005-0000-0000-00009B230000}"/>
    <cellStyle name="Normal 6 4 7 3" xfId="5993" xr:uid="{00000000-0005-0000-0000-00009C230000}"/>
    <cellStyle name="Normal 6 4 8" xfId="2261" xr:uid="{00000000-0005-0000-0000-00009D230000}"/>
    <cellStyle name="Normal 6 4 8 2" xfId="7491" xr:uid="{00000000-0005-0000-0000-00009E230000}"/>
    <cellStyle name="Normal 6 4 9" xfId="5851" xr:uid="{00000000-0005-0000-0000-00009F230000}"/>
    <cellStyle name="Normal 6 5" xfId="622" xr:uid="{00000000-0005-0000-0000-0000A0230000}"/>
    <cellStyle name="Normal 6 5 2" xfId="623" xr:uid="{00000000-0005-0000-0000-0000A1230000}"/>
    <cellStyle name="Normal 6 5 2 2" xfId="624" xr:uid="{00000000-0005-0000-0000-0000A2230000}"/>
    <cellStyle name="Normal 6 5 2 2 2" xfId="625" xr:uid="{00000000-0005-0000-0000-0000A3230000}"/>
    <cellStyle name="Normal 6 5 2 2 2 2" xfId="2151" xr:uid="{00000000-0005-0000-0000-0000A4230000}"/>
    <cellStyle name="Normal 6 5 2 2 2 2 2" xfId="5174" xr:uid="{00000000-0005-0000-0000-0000A5230000}"/>
    <cellStyle name="Normal 6 5 2 2 2 2 2 2" xfId="10404" xr:uid="{00000000-0005-0000-0000-0000A6230000}"/>
    <cellStyle name="Normal 6 5 2 2 2 2 3" xfId="3650" xr:uid="{00000000-0005-0000-0000-0000A7230000}"/>
    <cellStyle name="Normal 6 5 2 2 2 2 3 2" xfId="8880" xr:uid="{00000000-0005-0000-0000-0000A8230000}"/>
    <cellStyle name="Normal 6 5 2 2 2 2 4" xfId="7382" xr:uid="{00000000-0005-0000-0000-0000A9230000}"/>
    <cellStyle name="Normal 6 5 2 2 2 3" xfId="1386" xr:uid="{00000000-0005-0000-0000-0000AA230000}"/>
    <cellStyle name="Normal 6 5 2 2 2 3 2" xfId="4409" xr:uid="{00000000-0005-0000-0000-0000AB230000}"/>
    <cellStyle name="Normal 6 5 2 2 2 3 2 2" xfId="9639" xr:uid="{00000000-0005-0000-0000-0000AC230000}"/>
    <cellStyle name="Normal 6 5 2 2 2 3 3" xfId="6617" xr:uid="{00000000-0005-0000-0000-0000AD230000}"/>
    <cellStyle name="Normal 6 5 2 2 2 4" xfId="2885" xr:uid="{00000000-0005-0000-0000-0000AE230000}"/>
    <cellStyle name="Normal 6 5 2 2 2 4 2" xfId="8115" xr:uid="{00000000-0005-0000-0000-0000AF230000}"/>
    <cellStyle name="Normal 6 5 2 2 2 5" xfId="5862" xr:uid="{00000000-0005-0000-0000-0000B0230000}"/>
    <cellStyle name="Normal 6 5 2 2 3" xfId="1797" xr:uid="{00000000-0005-0000-0000-0000B1230000}"/>
    <cellStyle name="Normal 6 5 2 2 3 2" xfId="4820" xr:uid="{00000000-0005-0000-0000-0000B2230000}"/>
    <cellStyle name="Normal 6 5 2 2 3 2 2" xfId="10050" xr:uid="{00000000-0005-0000-0000-0000B3230000}"/>
    <cellStyle name="Normal 6 5 2 2 3 3" xfId="3296" xr:uid="{00000000-0005-0000-0000-0000B4230000}"/>
    <cellStyle name="Normal 6 5 2 2 3 3 2" xfId="8526" xr:uid="{00000000-0005-0000-0000-0000B5230000}"/>
    <cellStyle name="Normal 6 5 2 2 3 4" xfId="7028" xr:uid="{00000000-0005-0000-0000-0000B6230000}"/>
    <cellStyle name="Normal 6 5 2 2 4" xfId="1032" xr:uid="{00000000-0005-0000-0000-0000B7230000}"/>
    <cellStyle name="Normal 6 5 2 2 4 2" xfId="4055" xr:uid="{00000000-0005-0000-0000-0000B8230000}"/>
    <cellStyle name="Normal 6 5 2 2 4 2 2" xfId="9285" xr:uid="{00000000-0005-0000-0000-0000B9230000}"/>
    <cellStyle name="Normal 6 5 2 2 4 3" xfId="6263" xr:uid="{00000000-0005-0000-0000-0000BA230000}"/>
    <cellStyle name="Normal 6 5 2 2 5" xfId="2531" xr:uid="{00000000-0005-0000-0000-0000BB230000}"/>
    <cellStyle name="Normal 6 5 2 2 5 2" xfId="7761" xr:uid="{00000000-0005-0000-0000-0000BC230000}"/>
    <cellStyle name="Normal 6 5 2 2 6" xfId="5861" xr:uid="{00000000-0005-0000-0000-0000BD230000}"/>
    <cellStyle name="Normal 6 5 2 3" xfId="626" xr:uid="{00000000-0005-0000-0000-0000BE230000}"/>
    <cellStyle name="Normal 6 5 2 3 2" xfId="1974" xr:uid="{00000000-0005-0000-0000-0000BF230000}"/>
    <cellStyle name="Normal 6 5 2 3 2 2" xfId="4997" xr:uid="{00000000-0005-0000-0000-0000C0230000}"/>
    <cellStyle name="Normal 6 5 2 3 2 2 2" xfId="10227" xr:uid="{00000000-0005-0000-0000-0000C1230000}"/>
    <cellStyle name="Normal 6 5 2 3 2 3" xfId="3473" xr:uid="{00000000-0005-0000-0000-0000C2230000}"/>
    <cellStyle name="Normal 6 5 2 3 2 3 2" xfId="8703" xr:uid="{00000000-0005-0000-0000-0000C3230000}"/>
    <cellStyle name="Normal 6 5 2 3 2 4" xfId="7205" xr:uid="{00000000-0005-0000-0000-0000C4230000}"/>
    <cellStyle name="Normal 6 5 2 3 3" xfId="1209" xr:uid="{00000000-0005-0000-0000-0000C5230000}"/>
    <cellStyle name="Normal 6 5 2 3 3 2" xfId="4232" xr:uid="{00000000-0005-0000-0000-0000C6230000}"/>
    <cellStyle name="Normal 6 5 2 3 3 2 2" xfId="9462" xr:uid="{00000000-0005-0000-0000-0000C7230000}"/>
    <cellStyle name="Normal 6 5 2 3 3 3" xfId="6440" xr:uid="{00000000-0005-0000-0000-0000C8230000}"/>
    <cellStyle name="Normal 6 5 2 3 4" xfId="2708" xr:uid="{00000000-0005-0000-0000-0000C9230000}"/>
    <cellStyle name="Normal 6 5 2 3 4 2" xfId="7938" xr:uid="{00000000-0005-0000-0000-0000CA230000}"/>
    <cellStyle name="Normal 6 5 2 3 5" xfId="5863" xr:uid="{00000000-0005-0000-0000-0000CB230000}"/>
    <cellStyle name="Normal 6 5 2 4" xfId="1620" xr:uid="{00000000-0005-0000-0000-0000CC230000}"/>
    <cellStyle name="Normal 6 5 2 4 2" xfId="4643" xr:uid="{00000000-0005-0000-0000-0000CD230000}"/>
    <cellStyle name="Normal 6 5 2 4 2 2" xfId="9873" xr:uid="{00000000-0005-0000-0000-0000CE230000}"/>
    <cellStyle name="Normal 6 5 2 4 3" xfId="3119" xr:uid="{00000000-0005-0000-0000-0000CF230000}"/>
    <cellStyle name="Normal 6 5 2 4 3 2" xfId="8349" xr:uid="{00000000-0005-0000-0000-0000D0230000}"/>
    <cellStyle name="Normal 6 5 2 4 4" xfId="6851" xr:uid="{00000000-0005-0000-0000-0000D1230000}"/>
    <cellStyle name="Normal 6 5 2 5" xfId="855" xr:uid="{00000000-0005-0000-0000-0000D2230000}"/>
    <cellStyle name="Normal 6 5 2 5 2" xfId="3878" xr:uid="{00000000-0005-0000-0000-0000D3230000}"/>
    <cellStyle name="Normal 6 5 2 5 2 2" xfId="9108" xr:uid="{00000000-0005-0000-0000-0000D4230000}"/>
    <cellStyle name="Normal 6 5 2 5 3" xfId="6086" xr:uid="{00000000-0005-0000-0000-0000D5230000}"/>
    <cellStyle name="Normal 6 5 2 6" xfId="2354" xr:uid="{00000000-0005-0000-0000-0000D6230000}"/>
    <cellStyle name="Normal 6 5 2 6 2" xfId="7584" xr:uid="{00000000-0005-0000-0000-0000D7230000}"/>
    <cellStyle name="Normal 6 5 2 7" xfId="5860" xr:uid="{00000000-0005-0000-0000-0000D8230000}"/>
    <cellStyle name="Normal 6 5 3" xfId="627" xr:uid="{00000000-0005-0000-0000-0000D9230000}"/>
    <cellStyle name="Normal 6 5 3 2" xfId="628" xr:uid="{00000000-0005-0000-0000-0000DA230000}"/>
    <cellStyle name="Normal 6 5 3 2 2" xfId="2069" xr:uid="{00000000-0005-0000-0000-0000DB230000}"/>
    <cellStyle name="Normal 6 5 3 2 2 2" xfId="5092" xr:uid="{00000000-0005-0000-0000-0000DC230000}"/>
    <cellStyle name="Normal 6 5 3 2 2 2 2" xfId="10322" xr:uid="{00000000-0005-0000-0000-0000DD230000}"/>
    <cellStyle name="Normal 6 5 3 2 2 3" xfId="3568" xr:uid="{00000000-0005-0000-0000-0000DE230000}"/>
    <cellStyle name="Normal 6 5 3 2 2 3 2" xfId="8798" xr:uid="{00000000-0005-0000-0000-0000DF230000}"/>
    <cellStyle name="Normal 6 5 3 2 2 4" xfId="7300" xr:uid="{00000000-0005-0000-0000-0000E0230000}"/>
    <cellStyle name="Normal 6 5 3 2 3" xfId="1304" xr:uid="{00000000-0005-0000-0000-0000E1230000}"/>
    <cellStyle name="Normal 6 5 3 2 3 2" xfId="4327" xr:uid="{00000000-0005-0000-0000-0000E2230000}"/>
    <cellStyle name="Normal 6 5 3 2 3 2 2" xfId="9557" xr:uid="{00000000-0005-0000-0000-0000E3230000}"/>
    <cellStyle name="Normal 6 5 3 2 3 3" xfId="6535" xr:uid="{00000000-0005-0000-0000-0000E4230000}"/>
    <cellStyle name="Normal 6 5 3 2 4" xfId="2803" xr:uid="{00000000-0005-0000-0000-0000E5230000}"/>
    <cellStyle name="Normal 6 5 3 2 4 2" xfId="8033" xr:uid="{00000000-0005-0000-0000-0000E6230000}"/>
    <cellStyle name="Normal 6 5 3 2 5" xfId="5865" xr:uid="{00000000-0005-0000-0000-0000E7230000}"/>
    <cellStyle name="Normal 6 5 3 3" xfId="1715" xr:uid="{00000000-0005-0000-0000-0000E8230000}"/>
    <cellStyle name="Normal 6 5 3 3 2" xfId="4738" xr:uid="{00000000-0005-0000-0000-0000E9230000}"/>
    <cellStyle name="Normal 6 5 3 3 2 2" xfId="9968" xr:uid="{00000000-0005-0000-0000-0000EA230000}"/>
    <cellStyle name="Normal 6 5 3 3 3" xfId="3214" xr:uid="{00000000-0005-0000-0000-0000EB230000}"/>
    <cellStyle name="Normal 6 5 3 3 3 2" xfId="8444" xr:uid="{00000000-0005-0000-0000-0000EC230000}"/>
    <cellStyle name="Normal 6 5 3 3 4" xfId="6946" xr:uid="{00000000-0005-0000-0000-0000ED230000}"/>
    <cellStyle name="Normal 6 5 3 4" xfId="950" xr:uid="{00000000-0005-0000-0000-0000EE230000}"/>
    <cellStyle name="Normal 6 5 3 4 2" xfId="3973" xr:uid="{00000000-0005-0000-0000-0000EF230000}"/>
    <cellStyle name="Normal 6 5 3 4 2 2" xfId="9203" xr:uid="{00000000-0005-0000-0000-0000F0230000}"/>
    <cellStyle name="Normal 6 5 3 4 3" xfId="6181" xr:uid="{00000000-0005-0000-0000-0000F1230000}"/>
    <cellStyle name="Normal 6 5 3 5" xfId="2449" xr:uid="{00000000-0005-0000-0000-0000F2230000}"/>
    <cellStyle name="Normal 6 5 3 5 2" xfId="7679" xr:uid="{00000000-0005-0000-0000-0000F3230000}"/>
    <cellStyle name="Normal 6 5 3 6" xfId="5864" xr:uid="{00000000-0005-0000-0000-0000F4230000}"/>
    <cellStyle name="Normal 6 5 4" xfId="629" xr:uid="{00000000-0005-0000-0000-0000F5230000}"/>
    <cellStyle name="Normal 6 5 4 2" xfId="1892" xr:uid="{00000000-0005-0000-0000-0000F6230000}"/>
    <cellStyle name="Normal 6 5 4 2 2" xfId="4915" xr:uid="{00000000-0005-0000-0000-0000F7230000}"/>
    <cellStyle name="Normal 6 5 4 2 2 2" xfId="10145" xr:uid="{00000000-0005-0000-0000-0000F8230000}"/>
    <cellStyle name="Normal 6 5 4 2 3" xfId="3391" xr:uid="{00000000-0005-0000-0000-0000F9230000}"/>
    <cellStyle name="Normal 6 5 4 2 3 2" xfId="8621" xr:uid="{00000000-0005-0000-0000-0000FA230000}"/>
    <cellStyle name="Normal 6 5 4 2 4" xfId="7123" xr:uid="{00000000-0005-0000-0000-0000FB230000}"/>
    <cellStyle name="Normal 6 5 4 3" xfId="1127" xr:uid="{00000000-0005-0000-0000-0000FC230000}"/>
    <cellStyle name="Normal 6 5 4 3 2" xfId="4150" xr:uid="{00000000-0005-0000-0000-0000FD230000}"/>
    <cellStyle name="Normal 6 5 4 3 2 2" xfId="9380" xr:uid="{00000000-0005-0000-0000-0000FE230000}"/>
    <cellStyle name="Normal 6 5 4 3 3" xfId="6358" xr:uid="{00000000-0005-0000-0000-0000FF230000}"/>
    <cellStyle name="Normal 6 5 4 4" xfId="2626" xr:uid="{00000000-0005-0000-0000-000000240000}"/>
    <cellStyle name="Normal 6 5 4 4 2" xfId="7856" xr:uid="{00000000-0005-0000-0000-000001240000}"/>
    <cellStyle name="Normal 6 5 4 5" xfId="5866" xr:uid="{00000000-0005-0000-0000-000002240000}"/>
    <cellStyle name="Normal 6 5 5" xfId="1538" xr:uid="{00000000-0005-0000-0000-000003240000}"/>
    <cellStyle name="Normal 6 5 5 2" xfId="4561" xr:uid="{00000000-0005-0000-0000-000004240000}"/>
    <cellStyle name="Normal 6 5 5 2 2" xfId="9791" xr:uid="{00000000-0005-0000-0000-000005240000}"/>
    <cellStyle name="Normal 6 5 5 3" xfId="3037" xr:uid="{00000000-0005-0000-0000-000006240000}"/>
    <cellStyle name="Normal 6 5 5 3 2" xfId="8267" xr:uid="{00000000-0005-0000-0000-000007240000}"/>
    <cellStyle name="Normal 6 5 5 4" xfId="6769" xr:uid="{00000000-0005-0000-0000-000008240000}"/>
    <cellStyle name="Normal 6 5 6" xfId="1480" xr:uid="{00000000-0005-0000-0000-000009240000}"/>
    <cellStyle name="Normal 6 5 6 2" xfId="4503" xr:uid="{00000000-0005-0000-0000-00000A240000}"/>
    <cellStyle name="Normal 6 5 6 2 2" xfId="9733" xr:uid="{00000000-0005-0000-0000-00000B240000}"/>
    <cellStyle name="Normal 6 5 6 3" xfId="2979" xr:uid="{00000000-0005-0000-0000-00000C240000}"/>
    <cellStyle name="Normal 6 5 6 3 2" xfId="8209" xr:uid="{00000000-0005-0000-0000-00000D240000}"/>
    <cellStyle name="Normal 6 5 6 4" xfId="6711" xr:uid="{00000000-0005-0000-0000-00000E240000}"/>
    <cellStyle name="Normal 6 5 7" xfId="773" xr:uid="{00000000-0005-0000-0000-00000F240000}"/>
    <cellStyle name="Normal 6 5 7 2" xfId="3796" xr:uid="{00000000-0005-0000-0000-000010240000}"/>
    <cellStyle name="Normal 6 5 7 2 2" xfId="9026" xr:uid="{00000000-0005-0000-0000-000011240000}"/>
    <cellStyle name="Normal 6 5 7 3" xfId="6004" xr:uid="{00000000-0005-0000-0000-000012240000}"/>
    <cellStyle name="Normal 6 5 8" xfId="2272" xr:uid="{00000000-0005-0000-0000-000013240000}"/>
    <cellStyle name="Normal 6 5 8 2" xfId="7502" xr:uid="{00000000-0005-0000-0000-000014240000}"/>
    <cellStyle name="Normal 6 5 9" xfId="5859" xr:uid="{00000000-0005-0000-0000-000015240000}"/>
    <cellStyle name="Normal 6 6" xfId="630" xr:uid="{00000000-0005-0000-0000-000016240000}"/>
    <cellStyle name="Normal 6 6 2" xfId="631" xr:uid="{00000000-0005-0000-0000-000017240000}"/>
    <cellStyle name="Normal 6 6 2 2" xfId="632" xr:uid="{00000000-0005-0000-0000-000018240000}"/>
    <cellStyle name="Normal 6 6 2 2 2" xfId="2081" xr:uid="{00000000-0005-0000-0000-000019240000}"/>
    <cellStyle name="Normal 6 6 2 2 2 2" xfId="5104" xr:uid="{00000000-0005-0000-0000-00001A240000}"/>
    <cellStyle name="Normal 6 6 2 2 2 2 2" xfId="10334" xr:uid="{00000000-0005-0000-0000-00001B240000}"/>
    <cellStyle name="Normal 6 6 2 2 2 3" xfId="3580" xr:uid="{00000000-0005-0000-0000-00001C240000}"/>
    <cellStyle name="Normal 6 6 2 2 2 3 2" xfId="8810" xr:uid="{00000000-0005-0000-0000-00001D240000}"/>
    <cellStyle name="Normal 6 6 2 2 2 4" xfId="7312" xr:uid="{00000000-0005-0000-0000-00001E240000}"/>
    <cellStyle name="Normal 6 6 2 2 3" xfId="1316" xr:uid="{00000000-0005-0000-0000-00001F240000}"/>
    <cellStyle name="Normal 6 6 2 2 3 2" xfId="4339" xr:uid="{00000000-0005-0000-0000-000020240000}"/>
    <cellStyle name="Normal 6 6 2 2 3 2 2" xfId="9569" xr:uid="{00000000-0005-0000-0000-000021240000}"/>
    <cellStyle name="Normal 6 6 2 2 3 3" xfId="6547" xr:uid="{00000000-0005-0000-0000-000022240000}"/>
    <cellStyle name="Normal 6 6 2 2 4" xfId="2815" xr:uid="{00000000-0005-0000-0000-000023240000}"/>
    <cellStyle name="Normal 6 6 2 2 4 2" xfId="8045" xr:uid="{00000000-0005-0000-0000-000024240000}"/>
    <cellStyle name="Normal 6 6 2 2 5" xfId="5869" xr:uid="{00000000-0005-0000-0000-000025240000}"/>
    <cellStyle name="Normal 6 6 2 3" xfId="1727" xr:uid="{00000000-0005-0000-0000-000026240000}"/>
    <cellStyle name="Normal 6 6 2 3 2" xfId="4750" xr:uid="{00000000-0005-0000-0000-000027240000}"/>
    <cellStyle name="Normal 6 6 2 3 2 2" xfId="9980" xr:uid="{00000000-0005-0000-0000-000028240000}"/>
    <cellStyle name="Normal 6 6 2 3 3" xfId="3226" xr:uid="{00000000-0005-0000-0000-000029240000}"/>
    <cellStyle name="Normal 6 6 2 3 3 2" xfId="8456" xr:uid="{00000000-0005-0000-0000-00002A240000}"/>
    <cellStyle name="Normal 6 6 2 3 4" xfId="6958" xr:uid="{00000000-0005-0000-0000-00002B240000}"/>
    <cellStyle name="Normal 6 6 2 4" xfId="962" xr:uid="{00000000-0005-0000-0000-00002C240000}"/>
    <cellStyle name="Normal 6 6 2 4 2" xfId="3985" xr:uid="{00000000-0005-0000-0000-00002D240000}"/>
    <cellStyle name="Normal 6 6 2 4 2 2" xfId="9215" xr:uid="{00000000-0005-0000-0000-00002E240000}"/>
    <cellStyle name="Normal 6 6 2 4 3" xfId="6193" xr:uid="{00000000-0005-0000-0000-00002F240000}"/>
    <cellStyle name="Normal 6 6 2 5" xfId="2461" xr:uid="{00000000-0005-0000-0000-000030240000}"/>
    <cellStyle name="Normal 6 6 2 5 2" xfId="7691" xr:uid="{00000000-0005-0000-0000-000031240000}"/>
    <cellStyle name="Normal 6 6 2 6" xfId="5868" xr:uid="{00000000-0005-0000-0000-000032240000}"/>
    <cellStyle name="Normal 6 6 3" xfId="633" xr:uid="{00000000-0005-0000-0000-000033240000}"/>
    <cellStyle name="Normal 6 6 3 2" xfId="1904" xr:uid="{00000000-0005-0000-0000-000034240000}"/>
    <cellStyle name="Normal 6 6 3 2 2" xfId="4927" xr:uid="{00000000-0005-0000-0000-000035240000}"/>
    <cellStyle name="Normal 6 6 3 2 2 2" xfId="10157" xr:uid="{00000000-0005-0000-0000-000036240000}"/>
    <cellStyle name="Normal 6 6 3 2 3" xfId="3403" xr:uid="{00000000-0005-0000-0000-000037240000}"/>
    <cellStyle name="Normal 6 6 3 2 3 2" xfId="8633" xr:uid="{00000000-0005-0000-0000-000038240000}"/>
    <cellStyle name="Normal 6 6 3 2 4" xfId="7135" xr:uid="{00000000-0005-0000-0000-000039240000}"/>
    <cellStyle name="Normal 6 6 3 3" xfId="1139" xr:uid="{00000000-0005-0000-0000-00003A240000}"/>
    <cellStyle name="Normal 6 6 3 3 2" xfId="4162" xr:uid="{00000000-0005-0000-0000-00003B240000}"/>
    <cellStyle name="Normal 6 6 3 3 2 2" xfId="9392" xr:uid="{00000000-0005-0000-0000-00003C240000}"/>
    <cellStyle name="Normal 6 6 3 3 3" xfId="6370" xr:uid="{00000000-0005-0000-0000-00003D240000}"/>
    <cellStyle name="Normal 6 6 3 4" xfId="2638" xr:uid="{00000000-0005-0000-0000-00003E240000}"/>
    <cellStyle name="Normal 6 6 3 4 2" xfId="7868" xr:uid="{00000000-0005-0000-0000-00003F240000}"/>
    <cellStyle name="Normal 6 6 3 5" xfId="5870" xr:uid="{00000000-0005-0000-0000-000040240000}"/>
    <cellStyle name="Normal 6 6 4" xfId="1550" xr:uid="{00000000-0005-0000-0000-000041240000}"/>
    <cellStyle name="Normal 6 6 4 2" xfId="4573" xr:uid="{00000000-0005-0000-0000-000042240000}"/>
    <cellStyle name="Normal 6 6 4 2 2" xfId="9803" xr:uid="{00000000-0005-0000-0000-000043240000}"/>
    <cellStyle name="Normal 6 6 4 3" xfId="3049" xr:uid="{00000000-0005-0000-0000-000044240000}"/>
    <cellStyle name="Normal 6 6 4 3 2" xfId="8279" xr:uid="{00000000-0005-0000-0000-000045240000}"/>
    <cellStyle name="Normal 6 6 4 4" xfId="6781" xr:uid="{00000000-0005-0000-0000-000046240000}"/>
    <cellStyle name="Normal 6 6 5" xfId="785" xr:uid="{00000000-0005-0000-0000-000047240000}"/>
    <cellStyle name="Normal 6 6 5 2" xfId="3808" xr:uid="{00000000-0005-0000-0000-000048240000}"/>
    <cellStyle name="Normal 6 6 5 2 2" xfId="9038" xr:uid="{00000000-0005-0000-0000-000049240000}"/>
    <cellStyle name="Normal 6 6 5 3" xfId="6016" xr:uid="{00000000-0005-0000-0000-00004A240000}"/>
    <cellStyle name="Normal 6 6 6" xfId="2284" xr:uid="{00000000-0005-0000-0000-00004B240000}"/>
    <cellStyle name="Normal 6 6 6 2" xfId="7514" xr:uid="{00000000-0005-0000-0000-00004C240000}"/>
    <cellStyle name="Normal 6 6 7" xfId="5867" xr:uid="{00000000-0005-0000-0000-00004D240000}"/>
    <cellStyle name="Normal 6 7" xfId="634" xr:uid="{00000000-0005-0000-0000-00004E240000}"/>
    <cellStyle name="Normal 6 7 2" xfId="635" xr:uid="{00000000-0005-0000-0000-00004F240000}"/>
    <cellStyle name="Normal 6 7 2 2" xfId="636" xr:uid="{00000000-0005-0000-0000-000050240000}"/>
    <cellStyle name="Normal 6 7 2 2 2" xfId="2093" xr:uid="{00000000-0005-0000-0000-000051240000}"/>
    <cellStyle name="Normal 6 7 2 2 2 2" xfId="5116" xr:uid="{00000000-0005-0000-0000-000052240000}"/>
    <cellStyle name="Normal 6 7 2 2 2 2 2" xfId="10346" xr:uid="{00000000-0005-0000-0000-000053240000}"/>
    <cellStyle name="Normal 6 7 2 2 2 3" xfId="3592" xr:uid="{00000000-0005-0000-0000-000054240000}"/>
    <cellStyle name="Normal 6 7 2 2 2 3 2" xfId="8822" xr:uid="{00000000-0005-0000-0000-000055240000}"/>
    <cellStyle name="Normal 6 7 2 2 2 4" xfId="7324" xr:uid="{00000000-0005-0000-0000-000056240000}"/>
    <cellStyle name="Normal 6 7 2 2 3" xfId="1328" xr:uid="{00000000-0005-0000-0000-000057240000}"/>
    <cellStyle name="Normal 6 7 2 2 3 2" xfId="4351" xr:uid="{00000000-0005-0000-0000-000058240000}"/>
    <cellStyle name="Normal 6 7 2 2 3 2 2" xfId="9581" xr:uid="{00000000-0005-0000-0000-000059240000}"/>
    <cellStyle name="Normal 6 7 2 2 3 3" xfId="6559" xr:uid="{00000000-0005-0000-0000-00005A240000}"/>
    <cellStyle name="Normal 6 7 2 2 4" xfId="2827" xr:uid="{00000000-0005-0000-0000-00005B240000}"/>
    <cellStyle name="Normal 6 7 2 2 4 2" xfId="8057" xr:uid="{00000000-0005-0000-0000-00005C240000}"/>
    <cellStyle name="Normal 6 7 2 2 5" xfId="5873" xr:uid="{00000000-0005-0000-0000-00005D240000}"/>
    <cellStyle name="Normal 6 7 2 3" xfId="1739" xr:uid="{00000000-0005-0000-0000-00005E240000}"/>
    <cellStyle name="Normal 6 7 2 3 2" xfId="4762" xr:uid="{00000000-0005-0000-0000-00005F240000}"/>
    <cellStyle name="Normal 6 7 2 3 2 2" xfId="9992" xr:uid="{00000000-0005-0000-0000-000060240000}"/>
    <cellStyle name="Normal 6 7 2 3 3" xfId="3238" xr:uid="{00000000-0005-0000-0000-000061240000}"/>
    <cellStyle name="Normal 6 7 2 3 3 2" xfId="8468" xr:uid="{00000000-0005-0000-0000-000062240000}"/>
    <cellStyle name="Normal 6 7 2 3 4" xfId="6970" xr:uid="{00000000-0005-0000-0000-000063240000}"/>
    <cellStyle name="Normal 6 7 2 4" xfId="974" xr:uid="{00000000-0005-0000-0000-000064240000}"/>
    <cellStyle name="Normal 6 7 2 4 2" xfId="3997" xr:uid="{00000000-0005-0000-0000-000065240000}"/>
    <cellStyle name="Normal 6 7 2 4 2 2" xfId="9227" xr:uid="{00000000-0005-0000-0000-000066240000}"/>
    <cellStyle name="Normal 6 7 2 4 3" xfId="6205" xr:uid="{00000000-0005-0000-0000-000067240000}"/>
    <cellStyle name="Normal 6 7 2 5" xfId="2473" xr:uid="{00000000-0005-0000-0000-000068240000}"/>
    <cellStyle name="Normal 6 7 2 5 2" xfId="7703" xr:uid="{00000000-0005-0000-0000-000069240000}"/>
    <cellStyle name="Normal 6 7 2 6" xfId="5872" xr:uid="{00000000-0005-0000-0000-00006A240000}"/>
    <cellStyle name="Normal 6 7 3" xfId="637" xr:uid="{00000000-0005-0000-0000-00006B240000}"/>
    <cellStyle name="Normal 6 7 3 2" xfId="1916" xr:uid="{00000000-0005-0000-0000-00006C240000}"/>
    <cellStyle name="Normal 6 7 3 2 2" xfId="4939" xr:uid="{00000000-0005-0000-0000-00006D240000}"/>
    <cellStyle name="Normal 6 7 3 2 2 2" xfId="10169" xr:uid="{00000000-0005-0000-0000-00006E240000}"/>
    <cellStyle name="Normal 6 7 3 2 3" xfId="3415" xr:uid="{00000000-0005-0000-0000-00006F240000}"/>
    <cellStyle name="Normal 6 7 3 2 3 2" xfId="8645" xr:uid="{00000000-0005-0000-0000-000070240000}"/>
    <cellStyle name="Normal 6 7 3 2 4" xfId="7147" xr:uid="{00000000-0005-0000-0000-000071240000}"/>
    <cellStyle name="Normal 6 7 3 3" xfId="1151" xr:uid="{00000000-0005-0000-0000-000072240000}"/>
    <cellStyle name="Normal 6 7 3 3 2" xfId="4174" xr:uid="{00000000-0005-0000-0000-000073240000}"/>
    <cellStyle name="Normal 6 7 3 3 2 2" xfId="9404" xr:uid="{00000000-0005-0000-0000-000074240000}"/>
    <cellStyle name="Normal 6 7 3 3 3" xfId="6382" xr:uid="{00000000-0005-0000-0000-000075240000}"/>
    <cellStyle name="Normal 6 7 3 4" xfId="2650" xr:uid="{00000000-0005-0000-0000-000076240000}"/>
    <cellStyle name="Normal 6 7 3 4 2" xfId="7880" xr:uid="{00000000-0005-0000-0000-000077240000}"/>
    <cellStyle name="Normal 6 7 3 5" xfId="5874" xr:uid="{00000000-0005-0000-0000-000078240000}"/>
    <cellStyle name="Normal 6 7 4" xfId="1562" xr:uid="{00000000-0005-0000-0000-000079240000}"/>
    <cellStyle name="Normal 6 7 4 2" xfId="4585" xr:uid="{00000000-0005-0000-0000-00007A240000}"/>
    <cellStyle name="Normal 6 7 4 2 2" xfId="9815" xr:uid="{00000000-0005-0000-0000-00007B240000}"/>
    <cellStyle name="Normal 6 7 4 3" xfId="3061" xr:uid="{00000000-0005-0000-0000-00007C240000}"/>
    <cellStyle name="Normal 6 7 4 3 2" xfId="8291" xr:uid="{00000000-0005-0000-0000-00007D240000}"/>
    <cellStyle name="Normal 6 7 4 4" xfId="6793" xr:uid="{00000000-0005-0000-0000-00007E240000}"/>
    <cellStyle name="Normal 6 7 5" xfId="797" xr:uid="{00000000-0005-0000-0000-00007F240000}"/>
    <cellStyle name="Normal 6 7 5 2" xfId="3820" xr:uid="{00000000-0005-0000-0000-000080240000}"/>
    <cellStyle name="Normal 6 7 5 2 2" xfId="9050" xr:uid="{00000000-0005-0000-0000-000081240000}"/>
    <cellStyle name="Normal 6 7 5 3" xfId="6028" xr:uid="{00000000-0005-0000-0000-000082240000}"/>
    <cellStyle name="Normal 6 7 6" xfId="2296" xr:uid="{00000000-0005-0000-0000-000083240000}"/>
    <cellStyle name="Normal 6 7 6 2" xfId="7526" xr:uid="{00000000-0005-0000-0000-000084240000}"/>
    <cellStyle name="Normal 6 7 7" xfId="5871" xr:uid="{00000000-0005-0000-0000-000085240000}"/>
    <cellStyle name="Normal 6 8" xfId="638" xr:uid="{00000000-0005-0000-0000-000086240000}"/>
    <cellStyle name="Normal 6 8 2" xfId="639" xr:uid="{00000000-0005-0000-0000-000087240000}"/>
    <cellStyle name="Normal 6 8 2 2" xfId="640" xr:uid="{00000000-0005-0000-0000-000088240000}"/>
    <cellStyle name="Normal 6 8 2 2 2" xfId="2104" xr:uid="{00000000-0005-0000-0000-000089240000}"/>
    <cellStyle name="Normal 6 8 2 2 2 2" xfId="5127" xr:uid="{00000000-0005-0000-0000-00008A240000}"/>
    <cellStyle name="Normal 6 8 2 2 2 2 2" xfId="10357" xr:uid="{00000000-0005-0000-0000-00008B240000}"/>
    <cellStyle name="Normal 6 8 2 2 2 3" xfId="3603" xr:uid="{00000000-0005-0000-0000-00008C240000}"/>
    <cellStyle name="Normal 6 8 2 2 2 3 2" xfId="8833" xr:uid="{00000000-0005-0000-0000-00008D240000}"/>
    <cellStyle name="Normal 6 8 2 2 2 4" xfId="7335" xr:uid="{00000000-0005-0000-0000-00008E240000}"/>
    <cellStyle name="Normal 6 8 2 2 3" xfId="1339" xr:uid="{00000000-0005-0000-0000-00008F240000}"/>
    <cellStyle name="Normal 6 8 2 2 3 2" xfId="4362" xr:uid="{00000000-0005-0000-0000-000090240000}"/>
    <cellStyle name="Normal 6 8 2 2 3 2 2" xfId="9592" xr:uid="{00000000-0005-0000-0000-000091240000}"/>
    <cellStyle name="Normal 6 8 2 2 3 3" xfId="6570" xr:uid="{00000000-0005-0000-0000-000092240000}"/>
    <cellStyle name="Normal 6 8 2 2 4" xfId="2838" xr:uid="{00000000-0005-0000-0000-000093240000}"/>
    <cellStyle name="Normal 6 8 2 2 4 2" xfId="8068" xr:uid="{00000000-0005-0000-0000-000094240000}"/>
    <cellStyle name="Normal 6 8 2 2 5" xfId="5877" xr:uid="{00000000-0005-0000-0000-000095240000}"/>
    <cellStyle name="Normal 6 8 2 3" xfId="1750" xr:uid="{00000000-0005-0000-0000-000096240000}"/>
    <cellStyle name="Normal 6 8 2 3 2" xfId="4773" xr:uid="{00000000-0005-0000-0000-000097240000}"/>
    <cellStyle name="Normal 6 8 2 3 2 2" xfId="10003" xr:uid="{00000000-0005-0000-0000-000098240000}"/>
    <cellStyle name="Normal 6 8 2 3 3" xfId="3249" xr:uid="{00000000-0005-0000-0000-000099240000}"/>
    <cellStyle name="Normal 6 8 2 3 3 2" xfId="8479" xr:uid="{00000000-0005-0000-0000-00009A240000}"/>
    <cellStyle name="Normal 6 8 2 3 4" xfId="6981" xr:uid="{00000000-0005-0000-0000-00009B240000}"/>
    <cellStyle name="Normal 6 8 2 4" xfId="985" xr:uid="{00000000-0005-0000-0000-00009C240000}"/>
    <cellStyle name="Normal 6 8 2 4 2" xfId="4008" xr:uid="{00000000-0005-0000-0000-00009D240000}"/>
    <cellStyle name="Normal 6 8 2 4 2 2" xfId="9238" xr:uid="{00000000-0005-0000-0000-00009E240000}"/>
    <cellStyle name="Normal 6 8 2 4 3" xfId="6216" xr:uid="{00000000-0005-0000-0000-00009F240000}"/>
    <cellStyle name="Normal 6 8 2 5" xfId="2484" xr:uid="{00000000-0005-0000-0000-0000A0240000}"/>
    <cellStyle name="Normal 6 8 2 5 2" xfId="7714" xr:uid="{00000000-0005-0000-0000-0000A1240000}"/>
    <cellStyle name="Normal 6 8 2 6" xfId="5876" xr:uid="{00000000-0005-0000-0000-0000A2240000}"/>
    <cellStyle name="Normal 6 8 3" xfId="641" xr:uid="{00000000-0005-0000-0000-0000A3240000}"/>
    <cellStyle name="Normal 6 8 3 2" xfId="1927" xr:uid="{00000000-0005-0000-0000-0000A4240000}"/>
    <cellStyle name="Normal 6 8 3 2 2" xfId="4950" xr:uid="{00000000-0005-0000-0000-0000A5240000}"/>
    <cellStyle name="Normal 6 8 3 2 2 2" xfId="10180" xr:uid="{00000000-0005-0000-0000-0000A6240000}"/>
    <cellStyle name="Normal 6 8 3 2 3" xfId="3426" xr:uid="{00000000-0005-0000-0000-0000A7240000}"/>
    <cellStyle name="Normal 6 8 3 2 3 2" xfId="8656" xr:uid="{00000000-0005-0000-0000-0000A8240000}"/>
    <cellStyle name="Normal 6 8 3 2 4" xfId="7158" xr:uid="{00000000-0005-0000-0000-0000A9240000}"/>
    <cellStyle name="Normal 6 8 3 3" xfId="1162" xr:uid="{00000000-0005-0000-0000-0000AA240000}"/>
    <cellStyle name="Normal 6 8 3 3 2" xfId="4185" xr:uid="{00000000-0005-0000-0000-0000AB240000}"/>
    <cellStyle name="Normal 6 8 3 3 2 2" xfId="9415" xr:uid="{00000000-0005-0000-0000-0000AC240000}"/>
    <cellStyle name="Normal 6 8 3 3 3" xfId="6393" xr:uid="{00000000-0005-0000-0000-0000AD240000}"/>
    <cellStyle name="Normal 6 8 3 4" xfId="2661" xr:uid="{00000000-0005-0000-0000-0000AE240000}"/>
    <cellStyle name="Normal 6 8 3 4 2" xfId="7891" xr:uid="{00000000-0005-0000-0000-0000AF240000}"/>
    <cellStyle name="Normal 6 8 3 5" xfId="5878" xr:uid="{00000000-0005-0000-0000-0000B0240000}"/>
    <cellStyle name="Normal 6 8 4" xfId="1573" xr:uid="{00000000-0005-0000-0000-0000B1240000}"/>
    <cellStyle name="Normal 6 8 4 2" xfId="4596" xr:uid="{00000000-0005-0000-0000-0000B2240000}"/>
    <cellStyle name="Normal 6 8 4 2 2" xfId="9826" xr:uid="{00000000-0005-0000-0000-0000B3240000}"/>
    <cellStyle name="Normal 6 8 4 3" xfId="3072" xr:uid="{00000000-0005-0000-0000-0000B4240000}"/>
    <cellStyle name="Normal 6 8 4 3 2" xfId="8302" xr:uid="{00000000-0005-0000-0000-0000B5240000}"/>
    <cellStyle name="Normal 6 8 4 4" xfId="6804" xr:uid="{00000000-0005-0000-0000-0000B6240000}"/>
    <cellStyle name="Normal 6 8 5" xfId="808" xr:uid="{00000000-0005-0000-0000-0000B7240000}"/>
    <cellStyle name="Normal 6 8 5 2" xfId="3831" xr:uid="{00000000-0005-0000-0000-0000B8240000}"/>
    <cellStyle name="Normal 6 8 5 2 2" xfId="9061" xr:uid="{00000000-0005-0000-0000-0000B9240000}"/>
    <cellStyle name="Normal 6 8 5 3" xfId="6039" xr:uid="{00000000-0005-0000-0000-0000BA240000}"/>
    <cellStyle name="Normal 6 8 6" xfId="2307" xr:uid="{00000000-0005-0000-0000-0000BB240000}"/>
    <cellStyle name="Normal 6 8 6 2" xfId="7537" xr:uid="{00000000-0005-0000-0000-0000BC240000}"/>
    <cellStyle name="Normal 6 8 7" xfId="5875" xr:uid="{00000000-0005-0000-0000-0000BD240000}"/>
    <cellStyle name="Normal 6 9" xfId="642" xr:uid="{00000000-0005-0000-0000-0000BE240000}"/>
    <cellStyle name="Normal 6 9 2" xfId="643" xr:uid="{00000000-0005-0000-0000-0000BF240000}"/>
    <cellStyle name="Normal 6 9 2 2" xfId="644" xr:uid="{00000000-0005-0000-0000-0000C0240000}"/>
    <cellStyle name="Normal 6 9 2 2 2" xfId="2163" xr:uid="{00000000-0005-0000-0000-0000C1240000}"/>
    <cellStyle name="Normal 6 9 2 2 2 2" xfId="5186" xr:uid="{00000000-0005-0000-0000-0000C2240000}"/>
    <cellStyle name="Normal 6 9 2 2 2 2 2" xfId="10416" xr:uid="{00000000-0005-0000-0000-0000C3240000}"/>
    <cellStyle name="Normal 6 9 2 2 2 3" xfId="3662" xr:uid="{00000000-0005-0000-0000-0000C4240000}"/>
    <cellStyle name="Normal 6 9 2 2 2 3 2" xfId="8892" xr:uid="{00000000-0005-0000-0000-0000C5240000}"/>
    <cellStyle name="Normal 6 9 2 2 2 4" xfId="7394" xr:uid="{00000000-0005-0000-0000-0000C6240000}"/>
    <cellStyle name="Normal 6 9 2 2 3" xfId="1398" xr:uid="{00000000-0005-0000-0000-0000C7240000}"/>
    <cellStyle name="Normal 6 9 2 2 3 2" xfId="4421" xr:uid="{00000000-0005-0000-0000-0000C8240000}"/>
    <cellStyle name="Normal 6 9 2 2 3 2 2" xfId="9651" xr:uid="{00000000-0005-0000-0000-0000C9240000}"/>
    <cellStyle name="Normal 6 9 2 2 3 3" xfId="6629" xr:uid="{00000000-0005-0000-0000-0000CA240000}"/>
    <cellStyle name="Normal 6 9 2 2 4" xfId="2897" xr:uid="{00000000-0005-0000-0000-0000CB240000}"/>
    <cellStyle name="Normal 6 9 2 2 4 2" xfId="8127" xr:uid="{00000000-0005-0000-0000-0000CC240000}"/>
    <cellStyle name="Normal 6 9 2 2 5" xfId="5881" xr:uid="{00000000-0005-0000-0000-0000CD240000}"/>
    <cellStyle name="Normal 6 9 2 3" xfId="1809" xr:uid="{00000000-0005-0000-0000-0000CE240000}"/>
    <cellStyle name="Normal 6 9 2 3 2" xfId="4832" xr:uid="{00000000-0005-0000-0000-0000CF240000}"/>
    <cellStyle name="Normal 6 9 2 3 2 2" xfId="10062" xr:uid="{00000000-0005-0000-0000-0000D0240000}"/>
    <cellStyle name="Normal 6 9 2 3 3" xfId="3308" xr:uid="{00000000-0005-0000-0000-0000D1240000}"/>
    <cellStyle name="Normal 6 9 2 3 3 2" xfId="8538" xr:uid="{00000000-0005-0000-0000-0000D2240000}"/>
    <cellStyle name="Normal 6 9 2 3 4" xfId="7040" xr:uid="{00000000-0005-0000-0000-0000D3240000}"/>
    <cellStyle name="Normal 6 9 2 4" xfId="1044" xr:uid="{00000000-0005-0000-0000-0000D4240000}"/>
    <cellStyle name="Normal 6 9 2 4 2" xfId="4067" xr:uid="{00000000-0005-0000-0000-0000D5240000}"/>
    <cellStyle name="Normal 6 9 2 4 2 2" xfId="9297" xr:uid="{00000000-0005-0000-0000-0000D6240000}"/>
    <cellStyle name="Normal 6 9 2 4 3" xfId="6275" xr:uid="{00000000-0005-0000-0000-0000D7240000}"/>
    <cellStyle name="Normal 6 9 2 5" xfId="2543" xr:uid="{00000000-0005-0000-0000-0000D8240000}"/>
    <cellStyle name="Normal 6 9 2 5 2" xfId="7773" xr:uid="{00000000-0005-0000-0000-0000D9240000}"/>
    <cellStyle name="Normal 6 9 2 6" xfId="5880" xr:uid="{00000000-0005-0000-0000-0000DA240000}"/>
    <cellStyle name="Normal 6 9 3" xfId="645" xr:uid="{00000000-0005-0000-0000-0000DB240000}"/>
    <cellStyle name="Normal 6 9 3 2" xfId="1986" xr:uid="{00000000-0005-0000-0000-0000DC240000}"/>
    <cellStyle name="Normal 6 9 3 2 2" xfId="5009" xr:uid="{00000000-0005-0000-0000-0000DD240000}"/>
    <cellStyle name="Normal 6 9 3 2 2 2" xfId="10239" xr:uid="{00000000-0005-0000-0000-0000DE240000}"/>
    <cellStyle name="Normal 6 9 3 2 3" xfId="3485" xr:uid="{00000000-0005-0000-0000-0000DF240000}"/>
    <cellStyle name="Normal 6 9 3 2 3 2" xfId="8715" xr:uid="{00000000-0005-0000-0000-0000E0240000}"/>
    <cellStyle name="Normal 6 9 3 2 4" xfId="7217" xr:uid="{00000000-0005-0000-0000-0000E1240000}"/>
    <cellStyle name="Normal 6 9 3 3" xfId="1221" xr:uid="{00000000-0005-0000-0000-0000E2240000}"/>
    <cellStyle name="Normal 6 9 3 3 2" xfId="4244" xr:uid="{00000000-0005-0000-0000-0000E3240000}"/>
    <cellStyle name="Normal 6 9 3 3 2 2" xfId="9474" xr:uid="{00000000-0005-0000-0000-0000E4240000}"/>
    <cellStyle name="Normal 6 9 3 3 3" xfId="6452" xr:uid="{00000000-0005-0000-0000-0000E5240000}"/>
    <cellStyle name="Normal 6 9 3 4" xfId="2720" xr:uid="{00000000-0005-0000-0000-0000E6240000}"/>
    <cellStyle name="Normal 6 9 3 4 2" xfId="7950" xr:uid="{00000000-0005-0000-0000-0000E7240000}"/>
    <cellStyle name="Normal 6 9 3 5" xfId="5882" xr:uid="{00000000-0005-0000-0000-0000E8240000}"/>
    <cellStyle name="Normal 6 9 4" xfId="1632" xr:uid="{00000000-0005-0000-0000-0000E9240000}"/>
    <cellStyle name="Normal 6 9 4 2" xfId="4655" xr:uid="{00000000-0005-0000-0000-0000EA240000}"/>
    <cellStyle name="Normal 6 9 4 2 2" xfId="9885" xr:uid="{00000000-0005-0000-0000-0000EB240000}"/>
    <cellStyle name="Normal 6 9 4 3" xfId="3131" xr:uid="{00000000-0005-0000-0000-0000EC240000}"/>
    <cellStyle name="Normal 6 9 4 3 2" xfId="8361" xr:uid="{00000000-0005-0000-0000-0000ED240000}"/>
    <cellStyle name="Normal 6 9 4 4" xfId="6863" xr:uid="{00000000-0005-0000-0000-0000EE240000}"/>
    <cellStyle name="Normal 6 9 5" xfId="867" xr:uid="{00000000-0005-0000-0000-0000EF240000}"/>
    <cellStyle name="Normal 6 9 5 2" xfId="3890" xr:uid="{00000000-0005-0000-0000-0000F0240000}"/>
    <cellStyle name="Normal 6 9 5 2 2" xfId="9120" xr:uid="{00000000-0005-0000-0000-0000F1240000}"/>
    <cellStyle name="Normal 6 9 5 3" xfId="6098" xr:uid="{00000000-0005-0000-0000-0000F2240000}"/>
    <cellStyle name="Normal 6 9 6" xfId="2366" xr:uid="{00000000-0005-0000-0000-0000F3240000}"/>
    <cellStyle name="Normal 6 9 6 2" xfId="7596" xr:uid="{00000000-0005-0000-0000-0000F4240000}"/>
    <cellStyle name="Normal 6 9 7" xfId="5879" xr:uid="{00000000-0005-0000-0000-0000F5240000}"/>
    <cellStyle name="Normal 7" xfId="646" xr:uid="{00000000-0005-0000-0000-0000F6240000}"/>
    <cellStyle name="Normal 7 10" xfId="647" xr:uid="{00000000-0005-0000-0000-0000F7240000}"/>
    <cellStyle name="Normal 7 10 2" xfId="648" xr:uid="{00000000-0005-0000-0000-0000F8240000}"/>
    <cellStyle name="Normal 7 10 2 2" xfId="649" xr:uid="{00000000-0005-0000-0000-0000F9240000}"/>
    <cellStyle name="Normal 7 10 2 2 2" xfId="2176" xr:uid="{00000000-0005-0000-0000-0000FA240000}"/>
    <cellStyle name="Normal 7 10 2 2 2 2" xfId="5199" xr:uid="{00000000-0005-0000-0000-0000FB240000}"/>
    <cellStyle name="Normal 7 10 2 2 2 2 2" xfId="10429" xr:uid="{00000000-0005-0000-0000-0000FC240000}"/>
    <cellStyle name="Normal 7 10 2 2 2 3" xfId="3675" xr:uid="{00000000-0005-0000-0000-0000FD240000}"/>
    <cellStyle name="Normal 7 10 2 2 2 3 2" xfId="8905" xr:uid="{00000000-0005-0000-0000-0000FE240000}"/>
    <cellStyle name="Normal 7 10 2 2 2 4" xfId="7407" xr:uid="{00000000-0005-0000-0000-0000FF240000}"/>
    <cellStyle name="Normal 7 10 2 2 3" xfId="1411" xr:uid="{00000000-0005-0000-0000-000000250000}"/>
    <cellStyle name="Normal 7 10 2 2 3 2" xfId="4434" xr:uid="{00000000-0005-0000-0000-000001250000}"/>
    <cellStyle name="Normal 7 10 2 2 3 2 2" xfId="9664" xr:uid="{00000000-0005-0000-0000-000002250000}"/>
    <cellStyle name="Normal 7 10 2 2 3 3" xfId="6642" xr:uid="{00000000-0005-0000-0000-000003250000}"/>
    <cellStyle name="Normal 7 10 2 2 4" xfId="2910" xr:uid="{00000000-0005-0000-0000-000004250000}"/>
    <cellStyle name="Normal 7 10 2 2 4 2" xfId="8140" xr:uid="{00000000-0005-0000-0000-000005250000}"/>
    <cellStyle name="Normal 7 10 2 2 5" xfId="5886" xr:uid="{00000000-0005-0000-0000-000006250000}"/>
    <cellStyle name="Normal 7 10 2 3" xfId="1822" xr:uid="{00000000-0005-0000-0000-000007250000}"/>
    <cellStyle name="Normal 7 10 2 3 2" xfId="4845" xr:uid="{00000000-0005-0000-0000-000008250000}"/>
    <cellStyle name="Normal 7 10 2 3 2 2" xfId="10075" xr:uid="{00000000-0005-0000-0000-000009250000}"/>
    <cellStyle name="Normal 7 10 2 3 3" xfId="3321" xr:uid="{00000000-0005-0000-0000-00000A250000}"/>
    <cellStyle name="Normal 7 10 2 3 3 2" xfId="8551" xr:uid="{00000000-0005-0000-0000-00000B250000}"/>
    <cellStyle name="Normal 7 10 2 3 4" xfId="7053" xr:uid="{00000000-0005-0000-0000-00000C250000}"/>
    <cellStyle name="Normal 7 10 2 4" xfId="1057" xr:uid="{00000000-0005-0000-0000-00000D250000}"/>
    <cellStyle name="Normal 7 10 2 4 2" xfId="4080" xr:uid="{00000000-0005-0000-0000-00000E250000}"/>
    <cellStyle name="Normal 7 10 2 4 2 2" xfId="9310" xr:uid="{00000000-0005-0000-0000-00000F250000}"/>
    <cellStyle name="Normal 7 10 2 4 3" xfId="6288" xr:uid="{00000000-0005-0000-0000-000010250000}"/>
    <cellStyle name="Normal 7 10 2 5" xfId="2556" xr:uid="{00000000-0005-0000-0000-000011250000}"/>
    <cellStyle name="Normal 7 10 2 5 2" xfId="7786" xr:uid="{00000000-0005-0000-0000-000012250000}"/>
    <cellStyle name="Normal 7 10 2 6" xfId="5885" xr:uid="{00000000-0005-0000-0000-000013250000}"/>
    <cellStyle name="Normal 7 10 3" xfId="650" xr:uid="{00000000-0005-0000-0000-000014250000}"/>
    <cellStyle name="Normal 7 10 3 2" xfId="1999" xr:uid="{00000000-0005-0000-0000-000015250000}"/>
    <cellStyle name="Normal 7 10 3 2 2" xfId="5022" xr:uid="{00000000-0005-0000-0000-000016250000}"/>
    <cellStyle name="Normal 7 10 3 2 2 2" xfId="10252" xr:uid="{00000000-0005-0000-0000-000017250000}"/>
    <cellStyle name="Normal 7 10 3 2 3" xfId="3498" xr:uid="{00000000-0005-0000-0000-000018250000}"/>
    <cellStyle name="Normal 7 10 3 2 3 2" xfId="8728" xr:uid="{00000000-0005-0000-0000-000019250000}"/>
    <cellStyle name="Normal 7 10 3 2 4" xfId="7230" xr:uid="{00000000-0005-0000-0000-00001A250000}"/>
    <cellStyle name="Normal 7 10 3 3" xfId="1234" xr:uid="{00000000-0005-0000-0000-00001B250000}"/>
    <cellStyle name="Normal 7 10 3 3 2" xfId="4257" xr:uid="{00000000-0005-0000-0000-00001C250000}"/>
    <cellStyle name="Normal 7 10 3 3 2 2" xfId="9487" xr:uid="{00000000-0005-0000-0000-00001D250000}"/>
    <cellStyle name="Normal 7 10 3 3 3" xfId="6465" xr:uid="{00000000-0005-0000-0000-00001E250000}"/>
    <cellStyle name="Normal 7 10 3 4" xfId="2733" xr:uid="{00000000-0005-0000-0000-00001F250000}"/>
    <cellStyle name="Normal 7 10 3 4 2" xfId="7963" xr:uid="{00000000-0005-0000-0000-000020250000}"/>
    <cellStyle name="Normal 7 10 3 5" xfId="5887" xr:uid="{00000000-0005-0000-0000-000021250000}"/>
    <cellStyle name="Normal 7 10 4" xfId="1645" xr:uid="{00000000-0005-0000-0000-000022250000}"/>
    <cellStyle name="Normal 7 10 4 2" xfId="4668" xr:uid="{00000000-0005-0000-0000-000023250000}"/>
    <cellStyle name="Normal 7 10 4 2 2" xfId="9898" xr:uid="{00000000-0005-0000-0000-000024250000}"/>
    <cellStyle name="Normal 7 10 4 3" xfId="3144" xr:uid="{00000000-0005-0000-0000-000025250000}"/>
    <cellStyle name="Normal 7 10 4 3 2" xfId="8374" xr:uid="{00000000-0005-0000-0000-000026250000}"/>
    <cellStyle name="Normal 7 10 4 4" xfId="6876" xr:uid="{00000000-0005-0000-0000-000027250000}"/>
    <cellStyle name="Normal 7 10 5" xfId="880" xr:uid="{00000000-0005-0000-0000-000028250000}"/>
    <cellStyle name="Normal 7 10 5 2" xfId="3903" xr:uid="{00000000-0005-0000-0000-000029250000}"/>
    <cellStyle name="Normal 7 10 5 2 2" xfId="9133" xr:uid="{00000000-0005-0000-0000-00002A250000}"/>
    <cellStyle name="Normal 7 10 5 3" xfId="6111" xr:uid="{00000000-0005-0000-0000-00002B250000}"/>
    <cellStyle name="Normal 7 10 6" xfId="2379" xr:uid="{00000000-0005-0000-0000-00002C250000}"/>
    <cellStyle name="Normal 7 10 6 2" xfId="7609" xr:uid="{00000000-0005-0000-0000-00002D250000}"/>
    <cellStyle name="Normal 7 10 7" xfId="5884" xr:uid="{00000000-0005-0000-0000-00002E250000}"/>
    <cellStyle name="Normal 7 11" xfId="651" xr:uid="{00000000-0005-0000-0000-00002F250000}"/>
    <cellStyle name="Normal 7 11 2" xfId="652" xr:uid="{00000000-0005-0000-0000-000030250000}"/>
    <cellStyle name="Normal 7 11 2 2" xfId="653" xr:uid="{00000000-0005-0000-0000-000031250000}"/>
    <cellStyle name="Normal 7 11 2 2 2" xfId="2188" xr:uid="{00000000-0005-0000-0000-000032250000}"/>
    <cellStyle name="Normal 7 11 2 2 2 2" xfId="5211" xr:uid="{00000000-0005-0000-0000-000033250000}"/>
    <cellStyle name="Normal 7 11 2 2 2 2 2" xfId="10441" xr:uid="{00000000-0005-0000-0000-000034250000}"/>
    <cellStyle name="Normal 7 11 2 2 2 3" xfId="3687" xr:uid="{00000000-0005-0000-0000-000035250000}"/>
    <cellStyle name="Normal 7 11 2 2 2 3 2" xfId="8917" xr:uid="{00000000-0005-0000-0000-000036250000}"/>
    <cellStyle name="Normal 7 11 2 2 2 4" xfId="7419" xr:uid="{00000000-0005-0000-0000-000037250000}"/>
    <cellStyle name="Normal 7 11 2 2 3" xfId="1423" xr:uid="{00000000-0005-0000-0000-000038250000}"/>
    <cellStyle name="Normal 7 11 2 2 3 2" xfId="4446" xr:uid="{00000000-0005-0000-0000-000039250000}"/>
    <cellStyle name="Normal 7 11 2 2 3 2 2" xfId="9676" xr:uid="{00000000-0005-0000-0000-00003A250000}"/>
    <cellStyle name="Normal 7 11 2 2 3 3" xfId="6654" xr:uid="{00000000-0005-0000-0000-00003B250000}"/>
    <cellStyle name="Normal 7 11 2 2 4" xfId="2922" xr:uid="{00000000-0005-0000-0000-00003C250000}"/>
    <cellStyle name="Normal 7 11 2 2 4 2" xfId="8152" xr:uid="{00000000-0005-0000-0000-00003D250000}"/>
    <cellStyle name="Normal 7 11 2 2 5" xfId="5890" xr:uid="{00000000-0005-0000-0000-00003E250000}"/>
    <cellStyle name="Normal 7 11 2 3" xfId="1834" xr:uid="{00000000-0005-0000-0000-00003F250000}"/>
    <cellStyle name="Normal 7 11 2 3 2" xfId="4857" xr:uid="{00000000-0005-0000-0000-000040250000}"/>
    <cellStyle name="Normal 7 11 2 3 2 2" xfId="10087" xr:uid="{00000000-0005-0000-0000-000041250000}"/>
    <cellStyle name="Normal 7 11 2 3 3" xfId="3333" xr:uid="{00000000-0005-0000-0000-000042250000}"/>
    <cellStyle name="Normal 7 11 2 3 3 2" xfId="8563" xr:uid="{00000000-0005-0000-0000-000043250000}"/>
    <cellStyle name="Normal 7 11 2 3 4" xfId="7065" xr:uid="{00000000-0005-0000-0000-000044250000}"/>
    <cellStyle name="Normal 7 11 2 4" xfId="1069" xr:uid="{00000000-0005-0000-0000-000045250000}"/>
    <cellStyle name="Normal 7 11 2 4 2" xfId="4092" xr:uid="{00000000-0005-0000-0000-000046250000}"/>
    <cellStyle name="Normal 7 11 2 4 2 2" xfId="9322" xr:uid="{00000000-0005-0000-0000-000047250000}"/>
    <cellStyle name="Normal 7 11 2 4 3" xfId="6300" xr:uid="{00000000-0005-0000-0000-000048250000}"/>
    <cellStyle name="Normal 7 11 2 5" xfId="2568" xr:uid="{00000000-0005-0000-0000-000049250000}"/>
    <cellStyle name="Normal 7 11 2 5 2" xfId="7798" xr:uid="{00000000-0005-0000-0000-00004A250000}"/>
    <cellStyle name="Normal 7 11 2 6" xfId="5889" xr:uid="{00000000-0005-0000-0000-00004B250000}"/>
    <cellStyle name="Normal 7 11 3" xfId="654" xr:uid="{00000000-0005-0000-0000-00004C250000}"/>
    <cellStyle name="Normal 7 11 3 2" xfId="2011" xr:uid="{00000000-0005-0000-0000-00004D250000}"/>
    <cellStyle name="Normal 7 11 3 2 2" xfId="5034" xr:uid="{00000000-0005-0000-0000-00004E250000}"/>
    <cellStyle name="Normal 7 11 3 2 2 2" xfId="10264" xr:uid="{00000000-0005-0000-0000-00004F250000}"/>
    <cellStyle name="Normal 7 11 3 2 3" xfId="3510" xr:uid="{00000000-0005-0000-0000-000050250000}"/>
    <cellStyle name="Normal 7 11 3 2 3 2" xfId="8740" xr:uid="{00000000-0005-0000-0000-000051250000}"/>
    <cellStyle name="Normal 7 11 3 2 4" xfId="7242" xr:uid="{00000000-0005-0000-0000-000052250000}"/>
    <cellStyle name="Normal 7 11 3 3" xfId="1246" xr:uid="{00000000-0005-0000-0000-000053250000}"/>
    <cellStyle name="Normal 7 11 3 3 2" xfId="4269" xr:uid="{00000000-0005-0000-0000-000054250000}"/>
    <cellStyle name="Normal 7 11 3 3 2 2" xfId="9499" xr:uid="{00000000-0005-0000-0000-000055250000}"/>
    <cellStyle name="Normal 7 11 3 3 3" xfId="6477" xr:uid="{00000000-0005-0000-0000-000056250000}"/>
    <cellStyle name="Normal 7 11 3 4" xfId="2745" xr:uid="{00000000-0005-0000-0000-000057250000}"/>
    <cellStyle name="Normal 7 11 3 4 2" xfId="7975" xr:uid="{00000000-0005-0000-0000-000058250000}"/>
    <cellStyle name="Normal 7 11 3 5" xfId="5891" xr:uid="{00000000-0005-0000-0000-000059250000}"/>
    <cellStyle name="Normal 7 11 4" xfId="1657" xr:uid="{00000000-0005-0000-0000-00005A250000}"/>
    <cellStyle name="Normal 7 11 4 2" xfId="4680" xr:uid="{00000000-0005-0000-0000-00005B250000}"/>
    <cellStyle name="Normal 7 11 4 2 2" xfId="9910" xr:uid="{00000000-0005-0000-0000-00005C250000}"/>
    <cellStyle name="Normal 7 11 4 3" xfId="3156" xr:uid="{00000000-0005-0000-0000-00005D250000}"/>
    <cellStyle name="Normal 7 11 4 3 2" xfId="8386" xr:uid="{00000000-0005-0000-0000-00005E250000}"/>
    <cellStyle name="Normal 7 11 4 4" xfId="6888" xr:uid="{00000000-0005-0000-0000-00005F250000}"/>
    <cellStyle name="Normal 7 11 5" xfId="892" xr:uid="{00000000-0005-0000-0000-000060250000}"/>
    <cellStyle name="Normal 7 11 5 2" xfId="3915" xr:uid="{00000000-0005-0000-0000-000061250000}"/>
    <cellStyle name="Normal 7 11 5 2 2" xfId="9145" xr:uid="{00000000-0005-0000-0000-000062250000}"/>
    <cellStyle name="Normal 7 11 5 3" xfId="6123" xr:uid="{00000000-0005-0000-0000-000063250000}"/>
    <cellStyle name="Normal 7 11 6" xfId="2391" xr:uid="{00000000-0005-0000-0000-000064250000}"/>
    <cellStyle name="Normal 7 11 6 2" xfId="7621" xr:uid="{00000000-0005-0000-0000-000065250000}"/>
    <cellStyle name="Normal 7 11 7" xfId="5888" xr:uid="{00000000-0005-0000-0000-000066250000}"/>
    <cellStyle name="Normal 7 12" xfId="655" xr:uid="{00000000-0005-0000-0000-000067250000}"/>
    <cellStyle name="Normal 7 12 2" xfId="656" xr:uid="{00000000-0005-0000-0000-000068250000}"/>
    <cellStyle name="Normal 7 12 2 2" xfId="2023" xr:uid="{00000000-0005-0000-0000-000069250000}"/>
    <cellStyle name="Normal 7 12 2 2 2" xfId="5046" xr:uid="{00000000-0005-0000-0000-00006A250000}"/>
    <cellStyle name="Normal 7 12 2 2 2 2" xfId="10276" xr:uid="{00000000-0005-0000-0000-00006B250000}"/>
    <cellStyle name="Normal 7 12 2 2 3" xfId="3522" xr:uid="{00000000-0005-0000-0000-00006C250000}"/>
    <cellStyle name="Normal 7 12 2 2 3 2" xfId="8752" xr:uid="{00000000-0005-0000-0000-00006D250000}"/>
    <cellStyle name="Normal 7 12 2 2 4" xfId="7254" xr:uid="{00000000-0005-0000-0000-00006E250000}"/>
    <cellStyle name="Normal 7 12 2 3" xfId="1258" xr:uid="{00000000-0005-0000-0000-00006F250000}"/>
    <cellStyle name="Normal 7 12 2 3 2" xfId="4281" xr:uid="{00000000-0005-0000-0000-000070250000}"/>
    <cellStyle name="Normal 7 12 2 3 2 2" xfId="9511" xr:uid="{00000000-0005-0000-0000-000071250000}"/>
    <cellStyle name="Normal 7 12 2 3 3" xfId="6489" xr:uid="{00000000-0005-0000-0000-000072250000}"/>
    <cellStyle name="Normal 7 12 2 4" xfId="2757" xr:uid="{00000000-0005-0000-0000-000073250000}"/>
    <cellStyle name="Normal 7 12 2 4 2" xfId="7987" xr:uid="{00000000-0005-0000-0000-000074250000}"/>
    <cellStyle name="Normal 7 12 2 5" xfId="5893" xr:uid="{00000000-0005-0000-0000-000075250000}"/>
    <cellStyle name="Normal 7 12 3" xfId="1669" xr:uid="{00000000-0005-0000-0000-000076250000}"/>
    <cellStyle name="Normal 7 12 3 2" xfId="4692" xr:uid="{00000000-0005-0000-0000-000077250000}"/>
    <cellStyle name="Normal 7 12 3 2 2" xfId="9922" xr:uid="{00000000-0005-0000-0000-000078250000}"/>
    <cellStyle name="Normal 7 12 3 3" xfId="3168" xr:uid="{00000000-0005-0000-0000-000079250000}"/>
    <cellStyle name="Normal 7 12 3 3 2" xfId="8398" xr:uid="{00000000-0005-0000-0000-00007A250000}"/>
    <cellStyle name="Normal 7 12 3 4" xfId="6900" xr:uid="{00000000-0005-0000-0000-00007B250000}"/>
    <cellStyle name="Normal 7 12 4" xfId="904" xr:uid="{00000000-0005-0000-0000-00007C250000}"/>
    <cellStyle name="Normal 7 12 4 2" xfId="3927" xr:uid="{00000000-0005-0000-0000-00007D250000}"/>
    <cellStyle name="Normal 7 12 4 2 2" xfId="9157" xr:uid="{00000000-0005-0000-0000-00007E250000}"/>
    <cellStyle name="Normal 7 12 4 3" xfId="6135" xr:uid="{00000000-0005-0000-0000-00007F250000}"/>
    <cellStyle name="Normal 7 12 5" xfId="2403" xr:uid="{00000000-0005-0000-0000-000080250000}"/>
    <cellStyle name="Normal 7 12 5 2" xfId="7633" xr:uid="{00000000-0005-0000-0000-000081250000}"/>
    <cellStyle name="Normal 7 12 6" xfId="5892" xr:uid="{00000000-0005-0000-0000-000082250000}"/>
    <cellStyle name="Normal 7 13" xfId="657" xr:uid="{00000000-0005-0000-0000-000083250000}"/>
    <cellStyle name="Normal 7 13 2" xfId="1846" xr:uid="{00000000-0005-0000-0000-000084250000}"/>
    <cellStyle name="Normal 7 13 2 2" xfId="4869" xr:uid="{00000000-0005-0000-0000-000085250000}"/>
    <cellStyle name="Normal 7 13 2 2 2" xfId="10099" xr:uid="{00000000-0005-0000-0000-000086250000}"/>
    <cellStyle name="Normal 7 13 2 3" xfId="3345" xr:uid="{00000000-0005-0000-0000-000087250000}"/>
    <cellStyle name="Normal 7 13 2 3 2" xfId="8575" xr:uid="{00000000-0005-0000-0000-000088250000}"/>
    <cellStyle name="Normal 7 13 2 4" xfId="7077" xr:uid="{00000000-0005-0000-0000-000089250000}"/>
    <cellStyle name="Normal 7 13 3" xfId="1081" xr:uid="{00000000-0005-0000-0000-00008A250000}"/>
    <cellStyle name="Normal 7 13 3 2" xfId="4104" xr:uid="{00000000-0005-0000-0000-00008B250000}"/>
    <cellStyle name="Normal 7 13 3 2 2" xfId="9334" xr:uid="{00000000-0005-0000-0000-00008C250000}"/>
    <cellStyle name="Normal 7 13 3 3" xfId="6312" xr:uid="{00000000-0005-0000-0000-00008D250000}"/>
    <cellStyle name="Normal 7 13 4" xfId="2580" xr:uid="{00000000-0005-0000-0000-00008E250000}"/>
    <cellStyle name="Normal 7 13 4 2" xfId="7810" xr:uid="{00000000-0005-0000-0000-00008F250000}"/>
    <cellStyle name="Normal 7 13 5" xfId="5894" xr:uid="{00000000-0005-0000-0000-000090250000}"/>
    <cellStyle name="Normal 7 14" xfId="1492" xr:uid="{00000000-0005-0000-0000-000091250000}"/>
    <cellStyle name="Normal 7 14 2" xfId="4515" xr:uid="{00000000-0005-0000-0000-000092250000}"/>
    <cellStyle name="Normal 7 14 2 2" xfId="9745" xr:uid="{00000000-0005-0000-0000-000093250000}"/>
    <cellStyle name="Normal 7 14 3" xfId="2991" xr:uid="{00000000-0005-0000-0000-000094250000}"/>
    <cellStyle name="Normal 7 14 3 2" xfId="8221" xr:uid="{00000000-0005-0000-0000-000095250000}"/>
    <cellStyle name="Normal 7 14 4" xfId="6723" xr:uid="{00000000-0005-0000-0000-000096250000}"/>
    <cellStyle name="Normal 7 15" xfId="1434" xr:uid="{00000000-0005-0000-0000-000097250000}"/>
    <cellStyle name="Normal 7 15 2" xfId="4457" xr:uid="{00000000-0005-0000-0000-000098250000}"/>
    <cellStyle name="Normal 7 15 2 2" xfId="9687" xr:uid="{00000000-0005-0000-0000-000099250000}"/>
    <cellStyle name="Normal 7 15 3" xfId="2933" xr:uid="{00000000-0005-0000-0000-00009A250000}"/>
    <cellStyle name="Normal 7 15 3 2" xfId="8163" xr:uid="{00000000-0005-0000-0000-00009B250000}"/>
    <cellStyle name="Normal 7 15 4" xfId="6665" xr:uid="{00000000-0005-0000-0000-00009C250000}"/>
    <cellStyle name="Normal 7 16" xfId="2200" xr:uid="{00000000-0005-0000-0000-00009D250000}"/>
    <cellStyle name="Normal 7 16 2" xfId="5223" xr:uid="{00000000-0005-0000-0000-00009E250000}"/>
    <cellStyle name="Normal 7 16 2 2" xfId="10453" xr:uid="{00000000-0005-0000-0000-00009F250000}"/>
    <cellStyle name="Normal 7 16 3" xfId="3699" xr:uid="{00000000-0005-0000-0000-0000A0250000}"/>
    <cellStyle name="Normal 7 16 3 2" xfId="8929" xr:uid="{00000000-0005-0000-0000-0000A1250000}"/>
    <cellStyle name="Normal 7 16 4" xfId="7431" xr:uid="{00000000-0005-0000-0000-0000A2250000}"/>
    <cellStyle name="Normal 7 17" xfId="2214" xr:uid="{00000000-0005-0000-0000-0000A3250000}"/>
    <cellStyle name="Normal 7 17 2" xfId="5236" xr:uid="{00000000-0005-0000-0000-0000A4250000}"/>
    <cellStyle name="Normal 7 17 2 2" xfId="10466" xr:uid="{00000000-0005-0000-0000-0000A5250000}"/>
    <cellStyle name="Normal 7 17 3" xfId="3712" xr:uid="{00000000-0005-0000-0000-0000A6250000}"/>
    <cellStyle name="Normal 7 17 3 2" xfId="8942" xr:uid="{00000000-0005-0000-0000-0000A7250000}"/>
    <cellStyle name="Normal 7 17 4" xfId="7444" xr:uid="{00000000-0005-0000-0000-0000A8250000}"/>
    <cellStyle name="Normal 7 18" xfId="727" xr:uid="{00000000-0005-0000-0000-0000A9250000}"/>
    <cellStyle name="Normal 7 18 2" xfId="3725" xr:uid="{00000000-0005-0000-0000-0000AA250000}"/>
    <cellStyle name="Normal 7 18 2 2" xfId="8955" xr:uid="{00000000-0005-0000-0000-0000AB250000}"/>
    <cellStyle name="Normal 7 18 3" xfId="5958" xr:uid="{00000000-0005-0000-0000-0000AC250000}"/>
    <cellStyle name="Normal 7 19" xfId="3738" xr:uid="{00000000-0005-0000-0000-0000AD250000}"/>
    <cellStyle name="Normal 7 19 2" xfId="8968" xr:uid="{00000000-0005-0000-0000-0000AE250000}"/>
    <cellStyle name="Normal 7 2" xfId="658" xr:uid="{00000000-0005-0000-0000-0000AF250000}"/>
    <cellStyle name="Normal 7 2 2" xfId="659" xr:uid="{00000000-0005-0000-0000-0000B0250000}"/>
    <cellStyle name="Normal 7 2 2 2" xfId="660" xr:uid="{00000000-0005-0000-0000-0000B1250000}"/>
    <cellStyle name="Normal 7 2 2 2 2" xfId="661" xr:uid="{00000000-0005-0000-0000-0000B2250000}"/>
    <cellStyle name="Normal 7 2 2 2 2 2" xfId="2117" xr:uid="{00000000-0005-0000-0000-0000B3250000}"/>
    <cellStyle name="Normal 7 2 2 2 2 2 2" xfId="5140" xr:uid="{00000000-0005-0000-0000-0000B4250000}"/>
    <cellStyle name="Normal 7 2 2 2 2 2 2 2" xfId="10370" xr:uid="{00000000-0005-0000-0000-0000B5250000}"/>
    <cellStyle name="Normal 7 2 2 2 2 2 3" xfId="3616" xr:uid="{00000000-0005-0000-0000-0000B6250000}"/>
    <cellStyle name="Normal 7 2 2 2 2 2 3 2" xfId="8846" xr:uid="{00000000-0005-0000-0000-0000B7250000}"/>
    <cellStyle name="Normal 7 2 2 2 2 2 4" xfId="7348" xr:uid="{00000000-0005-0000-0000-0000B8250000}"/>
    <cellStyle name="Normal 7 2 2 2 2 3" xfId="1352" xr:uid="{00000000-0005-0000-0000-0000B9250000}"/>
    <cellStyle name="Normal 7 2 2 2 2 3 2" xfId="4375" xr:uid="{00000000-0005-0000-0000-0000BA250000}"/>
    <cellStyle name="Normal 7 2 2 2 2 3 2 2" xfId="9605" xr:uid="{00000000-0005-0000-0000-0000BB250000}"/>
    <cellStyle name="Normal 7 2 2 2 2 3 3" xfId="6583" xr:uid="{00000000-0005-0000-0000-0000BC250000}"/>
    <cellStyle name="Normal 7 2 2 2 2 4" xfId="2851" xr:uid="{00000000-0005-0000-0000-0000BD250000}"/>
    <cellStyle name="Normal 7 2 2 2 2 4 2" xfId="8081" xr:uid="{00000000-0005-0000-0000-0000BE250000}"/>
    <cellStyle name="Normal 7 2 2 2 2 5" xfId="5898" xr:uid="{00000000-0005-0000-0000-0000BF250000}"/>
    <cellStyle name="Normal 7 2 2 2 3" xfId="1763" xr:uid="{00000000-0005-0000-0000-0000C0250000}"/>
    <cellStyle name="Normal 7 2 2 2 3 2" xfId="4786" xr:uid="{00000000-0005-0000-0000-0000C1250000}"/>
    <cellStyle name="Normal 7 2 2 2 3 2 2" xfId="10016" xr:uid="{00000000-0005-0000-0000-0000C2250000}"/>
    <cellStyle name="Normal 7 2 2 2 3 3" xfId="3262" xr:uid="{00000000-0005-0000-0000-0000C3250000}"/>
    <cellStyle name="Normal 7 2 2 2 3 3 2" xfId="8492" xr:uid="{00000000-0005-0000-0000-0000C4250000}"/>
    <cellStyle name="Normal 7 2 2 2 3 4" xfId="6994" xr:uid="{00000000-0005-0000-0000-0000C5250000}"/>
    <cellStyle name="Normal 7 2 2 2 4" xfId="998" xr:uid="{00000000-0005-0000-0000-0000C6250000}"/>
    <cellStyle name="Normal 7 2 2 2 4 2" xfId="4021" xr:uid="{00000000-0005-0000-0000-0000C7250000}"/>
    <cellStyle name="Normal 7 2 2 2 4 2 2" xfId="9251" xr:uid="{00000000-0005-0000-0000-0000C8250000}"/>
    <cellStyle name="Normal 7 2 2 2 4 3" xfId="6229" xr:uid="{00000000-0005-0000-0000-0000C9250000}"/>
    <cellStyle name="Normal 7 2 2 2 5" xfId="2497" xr:uid="{00000000-0005-0000-0000-0000CA250000}"/>
    <cellStyle name="Normal 7 2 2 2 5 2" xfId="7727" xr:uid="{00000000-0005-0000-0000-0000CB250000}"/>
    <cellStyle name="Normal 7 2 2 2 6" xfId="5897" xr:uid="{00000000-0005-0000-0000-0000CC250000}"/>
    <cellStyle name="Normal 7 2 2 3" xfId="662" xr:uid="{00000000-0005-0000-0000-0000CD250000}"/>
    <cellStyle name="Normal 7 2 2 3 2" xfId="1940" xr:uid="{00000000-0005-0000-0000-0000CE250000}"/>
    <cellStyle name="Normal 7 2 2 3 2 2" xfId="4963" xr:uid="{00000000-0005-0000-0000-0000CF250000}"/>
    <cellStyle name="Normal 7 2 2 3 2 2 2" xfId="10193" xr:uid="{00000000-0005-0000-0000-0000D0250000}"/>
    <cellStyle name="Normal 7 2 2 3 2 3" xfId="3439" xr:uid="{00000000-0005-0000-0000-0000D1250000}"/>
    <cellStyle name="Normal 7 2 2 3 2 3 2" xfId="8669" xr:uid="{00000000-0005-0000-0000-0000D2250000}"/>
    <cellStyle name="Normal 7 2 2 3 2 4" xfId="7171" xr:uid="{00000000-0005-0000-0000-0000D3250000}"/>
    <cellStyle name="Normal 7 2 2 3 3" xfId="1175" xr:uid="{00000000-0005-0000-0000-0000D4250000}"/>
    <cellStyle name="Normal 7 2 2 3 3 2" xfId="4198" xr:uid="{00000000-0005-0000-0000-0000D5250000}"/>
    <cellStyle name="Normal 7 2 2 3 3 2 2" xfId="9428" xr:uid="{00000000-0005-0000-0000-0000D6250000}"/>
    <cellStyle name="Normal 7 2 2 3 3 3" xfId="6406" xr:uid="{00000000-0005-0000-0000-0000D7250000}"/>
    <cellStyle name="Normal 7 2 2 3 4" xfId="2674" xr:uid="{00000000-0005-0000-0000-0000D8250000}"/>
    <cellStyle name="Normal 7 2 2 3 4 2" xfId="7904" xr:uid="{00000000-0005-0000-0000-0000D9250000}"/>
    <cellStyle name="Normal 7 2 2 3 5" xfId="5899" xr:uid="{00000000-0005-0000-0000-0000DA250000}"/>
    <cellStyle name="Normal 7 2 2 4" xfId="1586" xr:uid="{00000000-0005-0000-0000-0000DB250000}"/>
    <cellStyle name="Normal 7 2 2 4 2" xfId="4609" xr:uid="{00000000-0005-0000-0000-0000DC250000}"/>
    <cellStyle name="Normal 7 2 2 4 2 2" xfId="9839" xr:uid="{00000000-0005-0000-0000-0000DD250000}"/>
    <cellStyle name="Normal 7 2 2 4 3" xfId="3085" xr:uid="{00000000-0005-0000-0000-0000DE250000}"/>
    <cellStyle name="Normal 7 2 2 4 3 2" xfId="8315" xr:uid="{00000000-0005-0000-0000-0000DF250000}"/>
    <cellStyle name="Normal 7 2 2 4 4" xfId="6817" xr:uid="{00000000-0005-0000-0000-0000E0250000}"/>
    <cellStyle name="Normal 7 2 2 5" xfId="821" xr:uid="{00000000-0005-0000-0000-0000E1250000}"/>
    <cellStyle name="Normal 7 2 2 5 2" xfId="3844" xr:uid="{00000000-0005-0000-0000-0000E2250000}"/>
    <cellStyle name="Normal 7 2 2 5 2 2" xfId="9074" xr:uid="{00000000-0005-0000-0000-0000E3250000}"/>
    <cellStyle name="Normal 7 2 2 5 3" xfId="6052" xr:uid="{00000000-0005-0000-0000-0000E4250000}"/>
    <cellStyle name="Normal 7 2 2 6" xfId="2320" xr:uid="{00000000-0005-0000-0000-0000E5250000}"/>
    <cellStyle name="Normal 7 2 2 6 2" xfId="7550" xr:uid="{00000000-0005-0000-0000-0000E6250000}"/>
    <cellStyle name="Normal 7 2 2 7" xfId="5896" xr:uid="{00000000-0005-0000-0000-0000E7250000}"/>
    <cellStyle name="Normal 7 2 3" xfId="663" xr:uid="{00000000-0005-0000-0000-0000E8250000}"/>
    <cellStyle name="Normal 7 2 3 2" xfId="664" xr:uid="{00000000-0005-0000-0000-0000E9250000}"/>
    <cellStyle name="Normal 7 2 3 2 2" xfId="2035" xr:uid="{00000000-0005-0000-0000-0000EA250000}"/>
    <cellStyle name="Normal 7 2 3 2 2 2" xfId="5058" xr:uid="{00000000-0005-0000-0000-0000EB250000}"/>
    <cellStyle name="Normal 7 2 3 2 2 2 2" xfId="10288" xr:uid="{00000000-0005-0000-0000-0000EC250000}"/>
    <cellStyle name="Normal 7 2 3 2 2 3" xfId="3534" xr:uid="{00000000-0005-0000-0000-0000ED250000}"/>
    <cellStyle name="Normal 7 2 3 2 2 3 2" xfId="8764" xr:uid="{00000000-0005-0000-0000-0000EE250000}"/>
    <cellStyle name="Normal 7 2 3 2 2 4" xfId="7266" xr:uid="{00000000-0005-0000-0000-0000EF250000}"/>
    <cellStyle name="Normal 7 2 3 2 3" xfId="1270" xr:uid="{00000000-0005-0000-0000-0000F0250000}"/>
    <cellStyle name="Normal 7 2 3 2 3 2" xfId="4293" xr:uid="{00000000-0005-0000-0000-0000F1250000}"/>
    <cellStyle name="Normal 7 2 3 2 3 2 2" xfId="9523" xr:uid="{00000000-0005-0000-0000-0000F2250000}"/>
    <cellStyle name="Normal 7 2 3 2 3 3" xfId="6501" xr:uid="{00000000-0005-0000-0000-0000F3250000}"/>
    <cellStyle name="Normal 7 2 3 2 4" xfId="2769" xr:uid="{00000000-0005-0000-0000-0000F4250000}"/>
    <cellStyle name="Normal 7 2 3 2 4 2" xfId="7999" xr:uid="{00000000-0005-0000-0000-0000F5250000}"/>
    <cellStyle name="Normal 7 2 3 2 5" xfId="5901" xr:uid="{00000000-0005-0000-0000-0000F6250000}"/>
    <cellStyle name="Normal 7 2 3 3" xfId="1681" xr:uid="{00000000-0005-0000-0000-0000F7250000}"/>
    <cellStyle name="Normal 7 2 3 3 2" xfId="4704" xr:uid="{00000000-0005-0000-0000-0000F8250000}"/>
    <cellStyle name="Normal 7 2 3 3 2 2" xfId="9934" xr:uid="{00000000-0005-0000-0000-0000F9250000}"/>
    <cellStyle name="Normal 7 2 3 3 3" xfId="3180" xr:uid="{00000000-0005-0000-0000-0000FA250000}"/>
    <cellStyle name="Normal 7 2 3 3 3 2" xfId="8410" xr:uid="{00000000-0005-0000-0000-0000FB250000}"/>
    <cellStyle name="Normal 7 2 3 3 4" xfId="6912" xr:uid="{00000000-0005-0000-0000-0000FC250000}"/>
    <cellStyle name="Normal 7 2 3 4" xfId="916" xr:uid="{00000000-0005-0000-0000-0000FD250000}"/>
    <cellStyle name="Normal 7 2 3 4 2" xfId="3939" xr:uid="{00000000-0005-0000-0000-0000FE250000}"/>
    <cellStyle name="Normal 7 2 3 4 2 2" xfId="9169" xr:uid="{00000000-0005-0000-0000-0000FF250000}"/>
    <cellStyle name="Normal 7 2 3 4 3" xfId="6147" xr:uid="{00000000-0005-0000-0000-000000260000}"/>
    <cellStyle name="Normal 7 2 3 5" xfId="2415" xr:uid="{00000000-0005-0000-0000-000001260000}"/>
    <cellStyle name="Normal 7 2 3 5 2" xfId="7645" xr:uid="{00000000-0005-0000-0000-000002260000}"/>
    <cellStyle name="Normal 7 2 3 6" xfId="5900" xr:uid="{00000000-0005-0000-0000-000003260000}"/>
    <cellStyle name="Normal 7 2 4" xfId="665" xr:uid="{00000000-0005-0000-0000-000004260000}"/>
    <cellStyle name="Normal 7 2 4 2" xfId="1858" xr:uid="{00000000-0005-0000-0000-000005260000}"/>
    <cellStyle name="Normal 7 2 4 2 2" xfId="4881" xr:uid="{00000000-0005-0000-0000-000006260000}"/>
    <cellStyle name="Normal 7 2 4 2 2 2" xfId="10111" xr:uid="{00000000-0005-0000-0000-000007260000}"/>
    <cellStyle name="Normal 7 2 4 2 3" xfId="3357" xr:uid="{00000000-0005-0000-0000-000008260000}"/>
    <cellStyle name="Normal 7 2 4 2 3 2" xfId="8587" xr:uid="{00000000-0005-0000-0000-000009260000}"/>
    <cellStyle name="Normal 7 2 4 2 4" xfId="7089" xr:uid="{00000000-0005-0000-0000-00000A260000}"/>
    <cellStyle name="Normal 7 2 4 3" xfId="1093" xr:uid="{00000000-0005-0000-0000-00000B260000}"/>
    <cellStyle name="Normal 7 2 4 3 2" xfId="4116" xr:uid="{00000000-0005-0000-0000-00000C260000}"/>
    <cellStyle name="Normal 7 2 4 3 2 2" xfId="9346" xr:uid="{00000000-0005-0000-0000-00000D260000}"/>
    <cellStyle name="Normal 7 2 4 3 3" xfId="6324" xr:uid="{00000000-0005-0000-0000-00000E260000}"/>
    <cellStyle name="Normal 7 2 4 4" xfId="2592" xr:uid="{00000000-0005-0000-0000-00000F260000}"/>
    <cellStyle name="Normal 7 2 4 4 2" xfId="7822" xr:uid="{00000000-0005-0000-0000-000010260000}"/>
    <cellStyle name="Normal 7 2 4 5" xfId="5902" xr:uid="{00000000-0005-0000-0000-000011260000}"/>
    <cellStyle name="Normal 7 2 5" xfId="1504" xr:uid="{00000000-0005-0000-0000-000012260000}"/>
    <cellStyle name="Normal 7 2 5 2" xfId="4527" xr:uid="{00000000-0005-0000-0000-000013260000}"/>
    <cellStyle name="Normal 7 2 5 2 2" xfId="9757" xr:uid="{00000000-0005-0000-0000-000014260000}"/>
    <cellStyle name="Normal 7 2 5 3" xfId="3003" xr:uid="{00000000-0005-0000-0000-000015260000}"/>
    <cellStyle name="Normal 7 2 5 3 2" xfId="8233" xr:uid="{00000000-0005-0000-0000-000016260000}"/>
    <cellStyle name="Normal 7 2 5 4" xfId="6735" xr:uid="{00000000-0005-0000-0000-000017260000}"/>
    <cellStyle name="Normal 7 2 6" xfId="1446" xr:uid="{00000000-0005-0000-0000-000018260000}"/>
    <cellStyle name="Normal 7 2 6 2" xfId="4469" xr:uid="{00000000-0005-0000-0000-000019260000}"/>
    <cellStyle name="Normal 7 2 6 2 2" xfId="9699" xr:uid="{00000000-0005-0000-0000-00001A260000}"/>
    <cellStyle name="Normal 7 2 6 3" xfId="2945" xr:uid="{00000000-0005-0000-0000-00001B260000}"/>
    <cellStyle name="Normal 7 2 6 3 2" xfId="8175" xr:uid="{00000000-0005-0000-0000-00001C260000}"/>
    <cellStyle name="Normal 7 2 6 4" xfId="6677" xr:uid="{00000000-0005-0000-0000-00001D260000}"/>
    <cellStyle name="Normal 7 2 7" xfId="739" xr:uid="{00000000-0005-0000-0000-00001E260000}"/>
    <cellStyle name="Normal 7 2 7 2" xfId="3762" xr:uid="{00000000-0005-0000-0000-00001F260000}"/>
    <cellStyle name="Normal 7 2 7 2 2" xfId="8992" xr:uid="{00000000-0005-0000-0000-000020260000}"/>
    <cellStyle name="Normal 7 2 7 3" xfId="5970" xr:uid="{00000000-0005-0000-0000-000021260000}"/>
    <cellStyle name="Normal 7 2 8" xfId="2238" xr:uid="{00000000-0005-0000-0000-000022260000}"/>
    <cellStyle name="Normal 7 2 8 2" xfId="7468" xr:uid="{00000000-0005-0000-0000-000023260000}"/>
    <cellStyle name="Normal 7 2 9" xfId="5895" xr:uid="{00000000-0005-0000-0000-000024260000}"/>
    <cellStyle name="Normal 7 20" xfId="3750" xr:uid="{00000000-0005-0000-0000-000025260000}"/>
    <cellStyle name="Normal 7 20 2" xfId="8980" xr:uid="{00000000-0005-0000-0000-000026260000}"/>
    <cellStyle name="Normal 7 21" xfId="2226" xr:uid="{00000000-0005-0000-0000-000027260000}"/>
    <cellStyle name="Normal 7 21 2" xfId="7456" xr:uid="{00000000-0005-0000-0000-000028260000}"/>
    <cellStyle name="Normal 7 22" xfId="5883" xr:uid="{00000000-0005-0000-0000-000029260000}"/>
    <cellStyle name="Normal 7 3" xfId="666" xr:uid="{00000000-0005-0000-0000-00002A260000}"/>
    <cellStyle name="Normal 7 3 2" xfId="667" xr:uid="{00000000-0005-0000-0000-00002B260000}"/>
    <cellStyle name="Normal 7 3 2 2" xfId="668" xr:uid="{00000000-0005-0000-0000-00002C260000}"/>
    <cellStyle name="Normal 7 3 2 2 2" xfId="669" xr:uid="{00000000-0005-0000-0000-00002D260000}"/>
    <cellStyle name="Normal 7 3 2 2 2 2" xfId="2129" xr:uid="{00000000-0005-0000-0000-00002E260000}"/>
    <cellStyle name="Normal 7 3 2 2 2 2 2" xfId="5152" xr:uid="{00000000-0005-0000-0000-00002F260000}"/>
    <cellStyle name="Normal 7 3 2 2 2 2 2 2" xfId="10382" xr:uid="{00000000-0005-0000-0000-000030260000}"/>
    <cellStyle name="Normal 7 3 2 2 2 2 3" xfId="3628" xr:uid="{00000000-0005-0000-0000-000031260000}"/>
    <cellStyle name="Normal 7 3 2 2 2 2 3 2" xfId="8858" xr:uid="{00000000-0005-0000-0000-000032260000}"/>
    <cellStyle name="Normal 7 3 2 2 2 2 4" xfId="7360" xr:uid="{00000000-0005-0000-0000-000033260000}"/>
    <cellStyle name="Normal 7 3 2 2 2 3" xfId="1364" xr:uid="{00000000-0005-0000-0000-000034260000}"/>
    <cellStyle name="Normal 7 3 2 2 2 3 2" xfId="4387" xr:uid="{00000000-0005-0000-0000-000035260000}"/>
    <cellStyle name="Normal 7 3 2 2 2 3 2 2" xfId="9617" xr:uid="{00000000-0005-0000-0000-000036260000}"/>
    <cellStyle name="Normal 7 3 2 2 2 3 3" xfId="6595" xr:uid="{00000000-0005-0000-0000-000037260000}"/>
    <cellStyle name="Normal 7 3 2 2 2 4" xfId="2863" xr:uid="{00000000-0005-0000-0000-000038260000}"/>
    <cellStyle name="Normal 7 3 2 2 2 4 2" xfId="8093" xr:uid="{00000000-0005-0000-0000-000039260000}"/>
    <cellStyle name="Normal 7 3 2 2 2 5" xfId="5906" xr:uid="{00000000-0005-0000-0000-00003A260000}"/>
    <cellStyle name="Normal 7 3 2 2 3" xfId="1775" xr:uid="{00000000-0005-0000-0000-00003B260000}"/>
    <cellStyle name="Normal 7 3 2 2 3 2" xfId="4798" xr:uid="{00000000-0005-0000-0000-00003C260000}"/>
    <cellStyle name="Normal 7 3 2 2 3 2 2" xfId="10028" xr:uid="{00000000-0005-0000-0000-00003D260000}"/>
    <cellStyle name="Normal 7 3 2 2 3 3" xfId="3274" xr:uid="{00000000-0005-0000-0000-00003E260000}"/>
    <cellStyle name="Normal 7 3 2 2 3 3 2" xfId="8504" xr:uid="{00000000-0005-0000-0000-00003F260000}"/>
    <cellStyle name="Normal 7 3 2 2 3 4" xfId="7006" xr:uid="{00000000-0005-0000-0000-000040260000}"/>
    <cellStyle name="Normal 7 3 2 2 4" xfId="1010" xr:uid="{00000000-0005-0000-0000-000041260000}"/>
    <cellStyle name="Normal 7 3 2 2 4 2" xfId="4033" xr:uid="{00000000-0005-0000-0000-000042260000}"/>
    <cellStyle name="Normal 7 3 2 2 4 2 2" xfId="9263" xr:uid="{00000000-0005-0000-0000-000043260000}"/>
    <cellStyle name="Normal 7 3 2 2 4 3" xfId="6241" xr:uid="{00000000-0005-0000-0000-000044260000}"/>
    <cellStyle name="Normal 7 3 2 2 5" xfId="2509" xr:uid="{00000000-0005-0000-0000-000045260000}"/>
    <cellStyle name="Normal 7 3 2 2 5 2" xfId="7739" xr:uid="{00000000-0005-0000-0000-000046260000}"/>
    <cellStyle name="Normal 7 3 2 2 6" xfId="5905" xr:uid="{00000000-0005-0000-0000-000047260000}"/>
    <cellStyle name="Normal 7 3 2 3" xfId="670" xr:uid="{00000000-0005-0000-0000-000048260000}"/>
    <cellStyle name="Normal 7 3 2 3 2" xfId="1952" xr:uid="{00000000-0005-0000-0000-000049260000}"/>
    <cellStyle name="Normal 7 3 2 3 2 2" xfId="4975" xr:uid="{00000000-0005-0000-0000-00004A260000}"/>
    <cellStyle name="Normal 7 3 2 3 2 2 2" xfId="10205" xr:uid="{00000000-0005-0000-0000-00004B260000}"/>
    <cellStyle name="Normal 7 3 2 3 2 3" xfId="3451" xr:uid="{00000000-0005-0000-0000-00004C260000}"/>
    <cellStyle name="Normal 7 3 2 3 2 3 2" xfId="8681" xr:uid="{00000000-0005-0000-0000-00004D260000}"/>
    <cellStyle name="Normal 7 3 2 3 2 4" xfId="7183" xr:uid="{00000000-0005-0000-0000-00004E260000}"/>
    <cellStyle name="Normal 7 3 2 3 3" xfId="1187" xr:uid="{00000000-0005-0000-0000-00004F260000}"/>
    <cellStyle name="Normal 7 3 2 3 3 2" xfId="4210" xr:uid="{00000000-0005-0000-0000-000050260000}"/>
    <cellStyle name="Normal 7 3 2 3 3 2 2" xfId="9440" xr:uid="{00000000-0005-0000-0000-000051260000}"/>
    <cellStyle name="Normal 7 3 2 3 3 3" xfId="6418" xr:uid="{00000000-0005-0000-0000-000052260000}"/>
    <cellStyle name="Normal 7 3 2 3 4" xfId="2686" xr:uid="{00000000-0005-0000-0000-000053260000}"/>
    <cellStyle name="Normal 7 3 2 3 4 2" xfId="7916" xr:uid="{00000000-0005-0000-0000-000054260000}"/>
    <cellStyle name="Normal 7 3 2 3 5" xfId="5907" xr:uid="{00000000-0005-0000-0000-000055260000}"/>
    <cellStyle name="Normal 7 3 2 4" xfId="1598" xr:uid="{00000000-0005-0000-0000-000056260000}"/>
    <cellStyle name="Normal 7 3 2 4 2" xfId="4621" xr:uid="{00000000-0005-0000-0000-000057260000}"/>
    <cellStyle name="Normal 7 3 2 4 2 2" xfId="9851" xr:uid="{00000000-0005-0000-0000-000058260000}"/>
    <cellStyle name="Normal 7 3 2 4 3" xfId="3097" xr:uid="{00000000-0005-0000-0000-000059260000}"/>
    <cellStyle name="Normal 7 3 2 4 3 2" xfId="8327" xr:uid="{00000000-0005-0000-0000-00005A260000}"/>
    <cellStyle name="Normal 7 3 2 4 4" xfId="6829" xr:uid="{00000000-0005-0000-0000-00005B260000}"/>
    <cellStyle name="Normal 7 3 2 5" xfId="833" xr:uid="{00000000-0005-0000-0000-00005C260000}"/>
    <cellStyle name="Normal 7 3 2 5 2" xfId="3856" xr:uid="{00000000-0005-0000-0000-00005D260000}"/>
    <cellStyle name="Normal 7 3 2 5 2 2" xfId="9086" xr:uid="{00000000-0005-0000-0000-00005E260000}"/>
    <cellStyle name="Normal 7 3 2 5 3" xfId="6064" xr:uid="{00000000-0005-0000-0000-00005F260000}"/>
    <cellStyle name="Normal 7 3 2 6" xfId="2332" xr:uid="{00000000-0005-0000-0000-000060260000}"/>
    <cellStyle name="Normal 7 3 2 6 2" xfId="7562" xr:uid="{00000000-0005-0000-0000-000061260000}"/>
    <cellStyle name="Normal 7 3 2 7" xfId="5904" xr:uid="{00000000-0005-0000-0000-000062260000}"/>
    <cellStyle name="Normal 7 3 3" xfId="671" xr:uid="{00000000-0005-0000-0000-000063260000}"/>
    <cellStyle name="Normal 7 3 3 2" xfId="672" xr:uid="{00000000-0005-0000-0000-000064260000}"/>
    <cellStyle name="Normal 7 3 3 2 2" xfId="2047" xr:uid="{00000000-0005-0000-0000-000065260000}"/>
    <cellStyle name="Normal 7 3 3 2 2 2" xfId="5070" xr:uid="{00000000-0005-0000-0000-000066260000}"/>
    <cellStyle name="Normal 7 3 3 2 2 2 2" xfId="10300" xr:uid="{00000000-0005-0000-0000-000067260000}"/>
    <cellStyle name="Normal 7 3 3 2 2 3" xfId="3546" xr:uid="{00000000-0005-0000-0000-000068260000}"/>
    <cellStyle name="Normal 7 3 3 2 2 3 2" xfId="8776" xr:uid="{00000000-0005-0000-0000-000069260000}"/>
    <cellStyle name="Normal 7 3 3 2 2 4" xfId="7278" xr:uid="{00000000-0005-0000-0000-00006A260000}"/>
    <cellStyle name="Normal 7 3 3 2 3" xfId="1282" xr:uid="{00000000-0005-0000-0000-00006B260000}"/>
    <cellStyle name="Normal 7 3 3 2 3 2" xfId="4305" xr:uid="{00000000-0005-0000-0000-00006C260000}"/>
    <cellStyle name="Normal 7 3 3 2 3 2 2" xfId="9535" xr:uid="{00000000-0005-0000-0000-00006D260000}"/>
    <cellStyle name="Normal 7 3 3 2 3 3" xfId="6513" xr:uid="{00000000-0005-0000-0000-00006E260000}"/>
    <cellStyle name="Normal 7 3 3 2 4" xfId="2781" xr:uid="{00000000-0005-0000-0000-00006F260000}"/>
    <cellStyle name="Normal 7 3 3 2 4 2" xfId="8011" xr:uid="{00000000-0005-0000-0000-000070260000}"/>
    <cellStyle name="Normal 7 3 3 2 5" xfId="5909" xr:uid="{00000000-0005-0000-0000-000071260000}"/>
    <cellStyle name="Normal 7 3 3 3" xfId="1693" xr:uid="{00000000-0005-0000-0000-000072260000}"/>
    <cellStyle name="Normal 7 3 3 3 2" xfId="4716" xr:uid="{00000000-0005-0000-0000-000073260000}"/>
    <cellStyle name="Normal 7 3 3 3 2 2" xfId="9946" xr:uid="{00000000-0005-0000-0000-000074260000}"/>
    <cellStyle name="Normal 7 3 3 3 3" xfId="3192" xr:uid="{00000000-0005-0000-0000-000075260000}"/>
    <cellStyle name="Normal 7 3 3 3 3 2" xfId="8422" xr:uid="{00000000-0005-0000-0000-000076260000}"/>
    <cellStyle name="Normal 7 3 3 3 4" xfId="6924" xr:uid="{00000000-0005-0000-0000-000077260000}"/>
    <cellStyle name="Normal 7 3 3 4" xfId="928" xr:uid="{00000000-0005-0000-0000-000078260000}"/>
    <cellStyle name="Normal 7 3 3 4 2" xfId="3951" xr:uid="{00000000-0005-0000-0000-000079260000}"/>
    <cellStyle name="Normal 7 3 3 4 2 2" xfId="9181" xr:uid="{00000000-0005-0000-0000-00007A260000}"/>
    <cellStyle name="Normal 7 3 3 4 3" xfId="6159" xr:uid="{00000000-0005-0000-0000-00007B260000}"/>
    <cellStyle name="Normal 7 3 3 5" xfId="2427" xr:uid="{00000000-0005-0000-0000-00007C260000}"/>
    <cellStyle name="Normal 7 3 3 5 2" xfId="7657" xr:uid="{00000000-0005-0000-0000-00007D260000}"/>
    <cellStyle name="Normal 7 3 3 6" xfId="5908" xr:uid="{00000000-0005-0000-0000-00007E260000}"/>
    <cellStyle name="Normal 7 3 4" xfId="673" xr:uid="{00000000-0005-0000-0000-00007F260000}"/>
    <cellStyle name="Normal 7 3 4 2" xfId="1870" xr:uid="{00000000-0005-0000-0000-000080260000}"/>
    <cellStyle name="Normal 7 3 4 2 2" xfId="4893" xr:uid="{00000000-0005-0000-0000-000081260000}"/>
    <cellStyle name="Normal 7 3 4 2 2 2" xfId="10123" xr:uid="{00000000-0005-0000-0000-000082260000}"/>
    <cellStyle name="Normal 7 3 4 2 3" xfId="3369" xr:uid="{00000000-0005-0000-0000-000083260000}"/>
    <cellStyle name="Normal 7 3 4 2 3 2" xfId="8599" xr:uid="{00000000-0005-0000-0000-000084260000}"/>
    <cellStyle name="Normal 7 3 4 2 4" xfId="7101" xr:uid="{00000000-0005-0000-0000-000085260000}"/>
    <cellStyle name="Normal 7 3 4 3" xfId="1105" xr:uid="{00000000-0005-0000-0000-000086260000}"/>
    <cellStyle name="Normal 7 3 4 3 2" xfId="4128" xr:uid="{00000000-0005-0000-0000-000087260000}"/>
    <cellStyle name="Normal 7 3 4 3 2 2" xfId="9358" xr:uid="{00000000-0005-0000-0000-000088260000}"/>
    <cellStyle name="Normal 7 3 4 3 3" xfId="6336" xr:uid="{00000000-0005-0000-0000-000089260000}"/>
    <cellStyle name="Normal 7 3 4 4" xfId="2604" xr:uid="{00000000-0005-0000-0000-00008A260000}"/>
    <cellStyle name="Normal 7 3 4 4 2" xfId="7834" xr:uid="{00000000-0005-0000-0000-00008B260000}"/>
    <cellStyle name="Normal 7 3 4 5" xfId="5910" xr:uid="{00000000-0005-0000-0000-00008C260000}"/>
    <cellStyle name="Normal 7 3 5" xfId="1516" xr:uid="{00000000-0005-0000-0000-00008D260000}"/>
    <cellStyle name="Normal 7 3 5 2" xfId="4539" xr:uid="{00000000-0005-0000-0000-00008E260000}"/>
    <cellStyle name="Normal 7 3 5 2 2" xfId="9769" xr:uid="{00000000-0005-0000-0000-00008F260000}"/>
    <cellStyle name="Normal 7 3 5 3" xfId="3015" xr:uid="{00000000-0005-0000-0000-000090260000}"/>
    <cellStyle name="Normal 7 3 5 3 2" xfId="8245" xr:uid="{00000000-0005-0000-0000-000091260000}"/>
    <cellStyle name="Normal 7 3 5 4" xfId="6747" xr:uid="{00000000-0005-0000-0000-000092260000}"/>
    <cellStyle name="Normal 7 3 6" xfId="1458" xr:uid="{00000000-0005-0000-0000-000093260000}"/>
    <cellStyle name="Normal 7 3 6 2" xfId="4481" xr:uid="{00000000-0005-0000-0000-000094260000}"/>
    <cellStyle name="Normal 7 3 6 2 2" xfId="9711" xr:uid="{00000000-0005-0000-0000-000095260000}"/>
    <cellStyle name="Normal 7 3 6 3" xfId="2957" xr:uid="{00000000-0005-0000-0000-000096260000}"/>
    <cellStyle name="Normal 7 3 6 3 2" xfId="8187" xr:uid="{00000000-0005-0000-0000-000097260000}"/>
    <cellStyle name="Normal 7 3 6 4" xfId="6689" xr:uid="{00000000-0005-0000-0000-000098260000}"/>
    <cellStyle name="Normal 7 3 7" xfId="751" xr:uid="{00000000-0005-0000-0000-000099260000}"/>
    <cellStyle name="Normal 7 3 7 2" xfId="3774" xr:uid="{00000000-0005-0000-0000-00009A260000}"/>
    <cellStyle name="Normal 7 3 7 2 2" xfId="9004" xr:uid="{00000000-0005-0000-0000-00009B260000}"/>
    <cellStyle name="Normal 7 3 7 3" xfId="5982" xr:uid="{00000000-0005-0000-0000-00009C260000}"/>
    <cellStyle name="Normal 7 3 8" xfId="2250" xr:uid="{00000000-0005-0000-0000-00009D260000}"/>
    <cellStyle name="Normal 7 3 8 2" xfId="7480" xr:uid="{00000000-0005-0000-0000-00009E260000}"/>
    <cellStyle name="Normal 7 3 9" xfId="5903" xr:uid="{00000000-0005-0000-0000-00009F260000}"/>
    <cellStyle name="Normal 7 4" xfId="674" xr:uid="{00000000-0005-0000-0000-0000A0260000}"/>
    <cellStyle name="Normal 7 4 2" xfId="675" xr:uid="{00000000-0005-0000-0000-0000A1260000}"/>
    <cellStyle name="Normal 7 4 2 2" xfId="676" xr:uid="{00000000-0005-0000-0000-0000A2260000}"/>
    <cellStyle name="Normal 7 4 2 2 2" xfId="677" xr:uid="{00000000-0005-0000-0000-0000A3260000}"/>
    <cellStyle name="Normal 7 4 2 2 2 2" xfId="2141" xr:uid="{00000000-0005-0000-0000-0000A4260000}"/>
    <cellStyle name="Normal 7 4 2 2 2 2 2" xfId="5164" xr:uid="{00000000-0005-0000-0000-0000A5260000}"/>
    <cellStyle name="Normal 7 4 2 2 2 2 2 2" xfId="10394" xr:uid="{00000000-0005-0000-0000-0000A6260000}"/>
    <cellStyle name="Normal 7 4 2 2 2 2 3" xfId="3640" xr:uid="{00000000-0005-0000-0000-0000A7260000}"/>
    <cellStyle name="Normal 7 4 2 2 2 2 3 2" xfId="8870" xr:uid="{00000000-0005-0000-0000-0000A8260000}"/>
    <cellStyle name="Normal 7 4 2 2 2 2 4" xfId="7372" xr:uid="{00000000-0005-0000-0000-0000A9260000}"/>
    <cellStyle name="Normal 7 4 2 2 2 3" xfId="1376" xr:uid="{00000000-0005-0000-0000-0000AA260000}"/>
    <cellStyle name="Normal 7 4 2 2 2 3 2" xfId="4399" xr:uid="{00000000-0005-0000-0000-0000AB260000}"/>
    <cellStyle name="Normal 7 4 2 2 2 3 2 2" xfId="9629" xr:uid="{00000000-0005-0000-0000-0000AC260000}"/>
    <cellStyle name="Normal 7 4 2 2 2 3 3" xfId="6607" xr:uid="{00000000-0005-0000-0000-0000AD260000}"/>
    <cellStyle name="Normal 7 4 2 2 2 4" xfId="2875" xr:uid="{00000000-0005-0000-0000-0000AE260000}"/>
    <cellStyle name="Normal 7 4 2 2 2 4 2" xfId="8105" xr:uid="{00000000-0005-0000-0000-0000AF260000}"/>
    <cellStyle name="Normal 7 4 2 2 2 5" xfId="5914" xr:uid="{00000000-0005-0000-0000-0000B0260000}"/>
    <cellStyle name="Normal 7 4 2 2 3" xfId="1787" xr:uid="{00000000-0005-0000-0000-0000B1260000}"/>
    <cellStyle name="Normal 7 4 2 2 3 2" xfId="4810" xr:uid="{00000000-0005-0000-0000-0000B2260000}"/>
    <cellStyle name="Normal 7 4 2 2 3 2 2" xfId="10040" xr:uid="{00000000-0005-0000-0000-0000B3260000}"/>
    <cellStyle name="Normal 7 4 2 2 3 3" xfId="3286" xr:uid="{00000000-0005-0000-0000-0000B4260000}"/>
    <cellStyle name="Normal 7 4 2 2 3 3 2" xfId="8516" xr:uid="{00000000-0005-0000-0000-0000B5260000}"/>
    <cellStyle name="Normal 7 4 2 2 3 4" xfId="7018" xr:uid="{00000000-0005-0000-0000-0000B6260000}"/>
    <cellStyle name="Normal 7 4 2 2 4" xfId="1022" xr:uid="{00000000-0005-0000-0000-0000B7260000}"/>
    <cellStyle name="Normal 7 4 2 2 4 2" xfId="4045" xr:uid="{00000000-0005-0000-0000-0000B8260000}"/>
    <cellStyle name="Normal 7 4 2 2 4 2 2" xfId="9275" xr:uid="{00000000-0005-0000-0000-0000B9260000}"/>
    <cellStyle name="Normal 7 4 2 2 4 3" xfId="6253" xr:uid="{00000000-0005-0000-0000-0000BA260000}"/>
    <cellStyle name="Normal 7 4 2 2 5" xfId="2521" xr:uid="{00000000-0005-0000-0000-0000BB260000}"/>
    <cellStyle name="Normal 7 4 2 2 5 2" xfId="7751" xr:uid="{00000000-0005-0000-0000-0000BC260000}"/>
    <cellStyle name="Normal 7 4 2 2 6" xfId="5913" xr:uid="{00000000-0005-0000-0000-0000BD260000}"/>
    <cellStyle name="Normal 7 4 2 3" xfId="678" xr:uid="{00000000-0005-0000-0000-0000BE260000}"/>
    <cellStyle name="Normal 7 4 2 3 2" xfId="1964" xr:uid="{00000000-0005-0000-0000-0000BF260000}"/>
    <cellStyle name="Normal 7 4 2 3 2 2" xfId="4987" xr:uid="{00000000-0005-0000-0000-0000C0260000}"/>
    <cellStyle name="Normal 7 4 2 3 2 2 2" xfId="10217" xr:uid="{00000000-0005-0000-0000-0000C1260000}"/>
    <cellStyle name="Normal 7 4 2 3 2 3" xfId="3463" xr:uid="{00000000-0005-0000-0000-0000C2260000}"/>
    <cellStyle name="Normal 7 4 2 3 2 3 2" xfId="8693" xr:uid="{00000000-0005-0000-0000-0000C3260000}"/>
    <cellStyle name="Normal 7 4 2 3 2 4" xfId="7195" xr:uid="{00000000-0005-0000-0000-0000C4260000}"/>
    <cellStyle name="Normal 7 4 2 3 3" xfId="1199" xr:uid="{00000000-0005-0000-0000-0000C5260000}"/>
    <cellStyle name="Normal 7 4 2 3 3 2" xfId="4222" xr:uid="{00000000-0005-0000-0000-0000C6260000}"/>
    <cellStyle name="Normal 7 4 2 3 3 2 2" xfId="9452" xr:uid="{00000000-0005-0000-0000-0000C7260000}"/>
    <cellStyle name="Normal 7 4 2 3 3 3" xfId="6430" xr:uid="{00000000-0005-0000-0000-0000C8260000}"/>
    <cellStyle name="Normal 7 4 2 3 4" xfId="2698" xr:uid="{00000000-0005-0000-0000-0000C9260000}"/>
    <cellStyle name="Normal 7 4 2 3 4 2" xfId="7928" xr:uid="{00000000-0005-0000-0000-0000CA260000}"/>
    <cellStyle name="Normal 7 4 2 3 5" xfId="5915" xr:uid="{00000000-0005-0000-0000-0000CB260000}"/>
    <cellStyle name="Normal 7 4 2 4" xfId="1610" xr:uid="{00000000-0005-0000-0000-0000CC260000}"/>
    <cellStyle name="Normal 7 4 2 4 2" xfId="4633" xr:uid="{00000000-0005-0000-0000-0000CD260000}"/>
    <cellStyle name="Normal 7 4 2 4 2 2" xfId="9863" xr:uid="{00000000-0005-0000-0000-0000CE260000}"/>
    <cellStyle name="Normal 7 4 2 4 3" xfId="3109" xr:uid="{00000000-0005-0000-0000-0000CF260000}"/>
    <cellStyle name="Normal 7 4 2 4 3 2" xfId="8339" xr:uid="{00000000-0005-0000-0000-0000D0260000}"/>
    <cellStyle name="Normal 7 4 2 4 4" xfId="6841" xr:uid="{00000000-0005-0000-0000-0000D1260000}"/>
    <cellStyle name="Normal 7 4 2 5" xfId="845" xr:uid="{00000000-0005-0000-0000-0000D2260000}"/>
    <cellStyle name="Normal 7 4 2 5 2" xfId="3868" xr:uid="{00000000-0005-0000-0000-0000D3260000}"/>
    <cellStyle name="Normal 7 4 2 5 2 2" xfId="9098" xr:uid="{00000000-0005-0000-0000-0000D4260000}"/>
    <cellStyle name="Normal 7 4 2 5 3" xfId="6076" xr:uid="{00000000-0005-0000-0000-0000D5260000}"/>
    <cellStyle name="Normal 7 4 2 6" xfId="2344" xr:uid="{00000000-0005-0000-0000-0000D6260000}"/>
    <cellStyle name="Normal 7 4 2 6 2" xfId="7574" xr:uid="{00000000-0005-0000-0000-0000D7260000}"/>
    <cellStyle name="Normal 7 4 2 7" xfId="5912" xr:uid="{00000000-0005-0000-0000-0000D8260000}"/>
    <cellStyle name="Normal 7 4 3" xfId="679" xr:uid="{00000000-0005-0000-0000-0000D9260000}"/>
    <cellStyle name="Normal 7 4 3 2" xfId="680" xr:uid="{00000000-0005-0000-0000-0000DA260000}"/>
    <cellStyle name="Normal 7 4 3 2 2" xfId="2059" xr:uid="{00000000-0005-0000-0000-0000DB260000}"/>
    <cellStyle name="Normal 7 4 3 2 2 2" xfId="5082" xr:uid="{00000000-0005-0000-0000-0000DC260000}"/>
    <cellStyle name="Normal 7 4 3 2 2 2 2" xfId="10312" xr:uid="{00000000-0005-0000-0000-0000DD260000}"/>
    <cellStyle name="Normal 7 4 3 2 2 3" xfId="3558" xr:uid="{00000000-0005-0000-0000-0000DE260000}"/>
    <cellStyle name="Normal 7 4 3 2 2 3 2" xfId="8788" xr:uid="{00000000-0005-0000-0000-0000DF260000}"/>
    <cellStyle name="Normal 7 4 3 2 2 4" xfId="7290" xr:uid="{00000000-0005-0000-0000-0000E0260000}"/>
    <cellStyle name="Normal 7 4 3 2 3" xfId="1294" xr:uid="{00000000-0005-0000-0000-0000E1260000}"/>
    <cellStyle name="Normal 7 4 3 2 3 2" xfId="4317" xr:uid="{00000000-0005-0000-0000-0000E2260000}"/>
    <cellStyle name="Normal 7 4 3 2 3 2 2" xfId="9547" xr:uid="{00000000-0005-0000-0000-0000E3260000}"/>
    <cellStyle name="Normal 7 4 3 2 3 3" xfId="6525" xr:uid="{00000000-0005-0000-0000-0000E4260000}"/>
    <cellStyle name="Normal 7 4 3 2 4" xfId="2793" xr:uid="{00000000-0005-0000-0000-0000E5260000}"/>
    <cellStyle name="Normal 7 4 3 2 4 2" xfId="8023" xr:uid="{00000000-0005-0000-0000-0000E6260000}"/>
    <cellStyle name="Normal 7 4 3 2 5" xfId="5917" xr:uid="{00000000-0005-0000-0000-0000E7260000}"/>
    <cellStyle name="Normal 7 4 3 3" xfId="1705" xr:uid="{00000000-0005-0000-0000-0000E8260000}"/>
    <cellStyle name="Normal 7 4 3 3 2" xfId="4728" xr:uid="{00000000-0005-0000-0000-0000E9260000}"/>
    <cellStyle name="Normal 7 4 3 3 2 2" xfId="9958" xr:uid="{00000000-0005-0000-0000-0000EA260000}"/>
    <cellStyle name="Normal 7 4 3 3 3" xfId="3204" xr:uid="{00000000-0005-0000-0000-0000EB260000}"/>
    <cellStyle name="Normal 7 4 3 3 3 2" xfId="8434" xr:uid="{00000000-0005-0000-0000-0000EC260000}"/>
    <cellStyle name="Normal 7 4 3 3 4" xfId="6936" xr:uid="{00000000-0005-0000-0000-0000ED260000}"/>
    <cellStyle name="Normal 7 4 3 4" xfId="940" xr:uid="{00000000-0005-0000-0000-0000EE260000}"/>
    <cellStyle name="Normal 7 4 3 4 2" xfId="3963" xr:uid="{00000000-0005-0000-0000-0000EF260000}"/>
    <cellStyle name="Normal 7 4 3 4 2 2" xfId="9193" xr:uid="{00000000-0005-0000-0000-0000F0260000}"/>
    <cellStyle name="Normal 7 4 3 4 3" xfId="6171" xr:uid="{00000000-0005-0000-0000-0000F1260000}"/>
    <cellStyle name="Normal 7 4 3 5" xfId="2439" xr:uid="{00000000-0005-0000-0000-0000F2260000}"/>
    <cellStyle name="Normal 7 4 3 5 2" xfId="7669" xr:uid="{00000000-0005-0000-0000-0000F3260000}"/>
    <cellStyle name="Normal 7 4 3 6" xfId="5916" xr:uid="{00000000-0005-0000-0000-0000F4260000}"/>
    <cellStyle name="Normal 7 4 4" xfId="681" xr:uid="{00000000-0005-0000-0000-0000F5260000}"/>
    <cellStyle name="Normal 7 4 4 2" xfId="1882" xr:uid="{00000000-0005-0000-0000-0000F6260000}"/>
    <cellStyle name="Normal 7 4 4 2 2" xfId="4905" xr:uid="{00000000-0005-0000-0000-0000F7260000}"/>
    <cellStyle name="Normal 7 4 4 2 2 2" xfId="10135" xr:uid="{00000000-0005-0000-0000-0000F8260000}"/>
    <cellStyle name="Normal 7 4 4 2 3" xfId="3381" xr:uid="{00000000-0005-0000-0000-0000F9260000}"/>
    <cellStyle name="Normal 7 4 4 2 3 2" xfId="8611" xr:uid="{00000000-0005-0000-0000-0000FA260000}"/>
    <cellStyle name="Normal 7 4 4 2 4" xfId="7113" xr:uid="{00000000-0005-0000-0000-0000FB260000}"/>
    <cellStyle name="Normal 7 4 4 3" xfId="1117" xr:uid="{00000000-0005-0000-0000-0000FC260000}"/>
    <cellStyle name="Normal 7 4 4 3 2" xfId="4140" xr:uid="{00000000-0005-0000-0000-0000FD260000}"/>
    <cellStyle name="Normal 7 4 4 3 2 2" xfId="9370" xr:uid="{00000000-0005-0000-0000-0000FE260000}"/>
    <cellStyle name="Normal 7 4 4 3 3" xfId="6348" xr:uid="{00000000-0005-0000-0000-0000FF260000}"/>
    <cellStyle name="Normal 7 4 4 4" xfId="2616" xr:uid="{00000000-0005-0000-0000-000000270000}"/>
    <cellStyle name="Normal 7 4 4 4 2" xfId="7846" xr:uid="{00000000-0005-0000-0000-000001270000}"/>
    <cellStyle name="Normal 7 4 4 5" xfId="5918" xr:uid="{00000000-0005-0000-0000-000002270000}"/>
    <cellStyle name="Normal 7 4 5" xfId="1528" xr:uid="{00000000-0005-0000-0000-000003270000}"/>
    <cellStyle name="Normal 7 4 5 2" xfId="4551" xr:uid="{00000000-0005-0000-0000-000004270000}"/>
    <cellStyle name="Normal 7 4 5 2 2" xfId="9781" xr:uid="{00000000-0005-0000-0000-000005270000}"/>
    <cellStyle name="Normal 7 4 5 3" xfId="3027" xr:uid="{00000000-0005-0000-0000-000006270000}"/>
    <cellStyle name="Normal 7 4 5 3 2" xfId="8257" xr:uid="{00000000-0005-0000-0000-000007270000}"/>
    <cellStyle name="Normal 7 4 5 4" xfId="6759" xr:uid="{00000000-0005-0000-0000-000008270000}"/>
    <cellStyle name="Normal 7 4 6" xfId="1470" xr:uid="{00000000-0005-0000-0000-000009270000}"/>
    <cellStyle name="Normal 7 4 6 2" xfId="4493" xr:uid="{00000000-0005-0000-0000-00000A270000}"/>
    <cellStyle name="Normal 7 4 6 2 2" xfId="9723" xr:uid="{00000000-0005-0000-0000-00000B270000}"/>
    <cellStyle name="Normal 7 4 6 3" xfId="2969" xr:uid="{00000000-0005-0000-0000-00000C270000}"/>
    <cellStyle name="Normal 7 4 6 3 2" xfId="8199" xr:uid="{00000000-0005-0000-0000-00000D270000}"/>
    <cellStyle name="Normal 7 4 6 4" xfId="6701" xr:uid="{00000000-0005-0000-0000-00000E270000}"/>
    <cellStyle name="Normal 7 4 7" xfId="763" xr:uid="{00000000-0005-0000-0000-00000F270000}"/>
    <cellStyle name="Normal 7 4 7 2" xfId="3786" xr:uid="{00000000-0005-0000-0000-000010270000}"/>
    <cellStyle name="Normal 7 4 7 2 2" xfId="9016" xr:uid="{00000000-0005-0000-0000-000011270000}"/>
    <cellStyle name="Normal 7 4 7 3" xfId="5994" xr:uid="{00000000-0005-0000-0000-000012270000}"/>
    <cellStyle name="Normal 7 4 8" xfId="2262" xr:uid="{00000000-0005-0000-0000-000013270000}"/>
    <cellStyle name="Normal 7 4 8 2" xfId="7492" xr:uid="{00000000-0005-0000-0000-000014270000}"/>
    <cellStyle name="Normal 7 4 9" xfId="5911" xr:uid="{00000000-0005-0000-0000-000015270000}"/>
    <cellStyle name="Normal 7 5" xfId="682" xr:uid="{00000000-0005-0000-0000-000016270000}"/>
    <cellStyle name="Normal 7 5 2" xfId="683" xr:uid="{00000000-0005-0000-0000-000017270000}"/>
    <cellStyle name="Normal 7 5 2 2" xfId="684" xr:uid="{00000000-0005-0000-0000-000018270000}"/>
    <cellStyle name="Normal 7 5 2 2 2" xfId="685" xr:uid="{00000000-0005-0000-0000-000019270000}"/>
    <cellStyle name="Normal 7 5 2 2 2 2" xfId="2152" xr:uid="{00000000-0005-0000-0000-00001A270000}"/>
    <cellStyle name="Normal 7 5 2 2 2 2 2" xfId="5175" xr:uid="{00000000-0005-0000-0000-00001B270000}"/>
    <cellStyle name="Normal 7 5 2 2 2 2 2 2" xfId="10405" xr:uid="{00000000-0005-0000-0000-00001C270000}"/>
    <cellStyle name="Normal 7 5 2 2 2 2 3" xfId="3651" xr:uid="{00000000-0005-0000-0000-00001D270000}"/>
    <cellStyle name="Normal 7 5 2 2 2 2 3 2" xfId="8881" xr:uid="{00000000-0005-0000-0000-00001E270000}"/>
    <cellStyle name="Normal 7 5 2 2 2 2 4" xfId="7383" xr:uid="{00000000-0005-0000-0000-00001F270000}"/>
    <cellStyle name="Normal 7 5 2 2 2 3" xfId="1387" xr:uid="{00000000-0005-0000-0000-000020270000}"/>
    <cellStyle name="Normal 7 5 2 2 2 3 2" xfId="4410" xr:uid="{00000000-0005-0000-0000-000021270000}"/>
    <cellStyle name="Normal 7 5 2 2 2 3 2 2" xfId="9640" xr:uid="{00000000-0005-0000-0000-000022270000}"/>
    <cellStyle name="Normal 7 5 2 2 2 3 3" xfId="6618" xr:uid="{00000000-0005-0000-0000-000023270000}"/>
    <cellStyle name="Normal 7 5 2 2 2 4" xfId="2886" xr:uid="{00000000-0005-0000-0000-000024270000}"/>
    <cellStyle name="Normal 7 5 2 2 2 4 2" xfId="8116" xr:uid="{00000000-0005-0000-0000-000025270000}"/>
    <cellStyle name="Normal 7 5 2 2 2 5" xfId="5922" xr:uid="{00000000-0005-0000-0000-000026270000}"/>
    <cellStyle name="Normal 7 5 2 2 3" xfId="1798" xr:uid="{00000000-0005-0000-0000-000027270000}"/>
    <cellStyle name="Normal 7 5 2 2 3 2" xfId="4821" xr:uid="{00000000-0005-0000-0000-000028270000}"/>
    <cellStyle name="Normal 7 5 2 2 3 2 2" xfId="10051" xr:uid="{00000000-0005-0000-0000-000029270000}"/>
    <cellStyle name="Normal 7 5 2 2 3 3" xfId="3297" xr:uid="{00000000-0005-0000-0000-00002A270000}"/>
    <cellStyle name="Normal 7 5 2 2 3 3 2" xfId="8527" xr:uid="{00000000-0005-0000-0000-00002B270000}"/>
    <cellStyle name="Normal 7 5 2 2 3 4" xfId="7029" xr:uid="{00000000-0005-0000-0000-00002C270000}"/>
    <cellStyle name="Normal 7 5 2 2 4" xfId="1033" xr:uid="{00000000-0005-0000-0000-00002D270000}"/>
    <cellStyle name="Normal 7 5 2 2 4 2" xfId="4056" xr:uid="{00000000-0005-0000-0000-00002E270000}"/>
    <cellStyle name="Normal 7 5 2 2 4 2 2" xfId="9286" xr:uid="{00000000-0005-0000-0000-00002F270000}"/>
    <cellStyle name="Normal 7 5 2 2 4 3" xfId="6264" xr:uid="{00000000-0005-0000-0000-000030270000}"/>
    <cellStyle name="Normal 7 5 2 2 5" xfId="2532" xr:uid="{00000000-0005-0000-0000-000031270000}"/>
    <cellStyle name="Normal 7 5 2 2 5 2" xfId="7762" xr:uid="{00000000-0005-0000-0000-000032270000}"/>
    <cellStyle name="Normal 7 5 2 2 6" xfId="5921" xr:uid="{00000000-0005-0000-0000-000033270000}"/>
    <cellStyle name="Normal 7 5 2 3" xfId="686" xr:uid="{00000000-0005-0000-0000-000034270000}"/>
    <cellStyle name="Normal 7 5 2 3 2" xfId="1975" xr:uid="{00000000-0005-0000-0000-000035270000}"/>
    <cellStyle name="Normal 7 5 2 3 2 2" xfId="4998" xr:uid="{00000000-0005-0000-0000-000036270000}"/>
    <cellStyle name="Normal 7 5 2 3 2 2 2" xfId="10228" xr:uid="{00000000-0005-0000-0000-000037270000}"/>
    <cellStyle name="Normal 7 5 2 3 2 3" xfId="3474" xr:uid="{00000000-0005-0000-0000-000038270000}"/>
    <cellStyle name="Normal 7 5 2 3 2 3 2" xfId="8704" xr:uid="{00000000-0005-0000-0000-000039270000}"/>
    <cellStyle name="Normal 7 5 2 3 2 4" xfId="7206" xr:uid="{00000000-0005-0000-0000-00003A270000}"/>
    <cellStyle name="Normal 7 5 2 3 3" xfId="1210" xr:uid="{00000000-0005-0000-0000-00003B270000}"/>
    <cellStyle name="Normal 7 5 2 3 3 2" xfId="4233" xr:uid="{00000000-0005-0000-0000-00003C270000}"/>
    <cellStyle name="Normal 7 5 2 3 3 2 2" xfId="9463" xr:uid="{00000000-0005-0000-0000-00003D270000}"/>
    <cellStyle name="Normal 7 5 2 3 3 3" xfId="6441" xr:uid="{00000000-0005-0000-0000-00003E270000}"/>
    <cellStyle name="Normal 7 5 2 3 4" xfId="2709" xr:uid="{00000000-0005-0000-0000-00003F270000}"/>
    <cellStyle name="Normal 7 5 2 3 4 2" xfId="7939" xr:uid="{00000000-0005-0000-0000-000040270000}"/>
    <cellStyle name="Normal 7 5 2 3 5" xfId="5923" xr:uid="{00000000-0005-0000-0000-000041270000}"/>
    <cellStyle name="Normal 7 5 2 4" xfId="1621" xr:uid="{00000000-0005-0000-0000-000042270000}"/>
    <cellStyle name="Normal 7 5 2 4 2" xfId="4644" xr:uid="{00000000-0005-0000-0000-000043270000}"/>
    <cellStyle name="Normal 7 5 2 4 2 2" xfId="9874" xr:uid="{00000000-0005-0000-0000-000044270000}"/>
    <cellStyle name="Normal 7 5 2 4 3" xfId="3120" xr:uid="{00000000-0005-0000-0000-000045270000}"/>
    <cellStyle name="Normal 7 5 2 4 3 2" xfId="8350" xr:uid="{00000000-0005-0000-0000-000046270000}"/>
    <cellStyle name="Normal 7 5 2 4 4" xfId="6852" xr:uid="{00000000-0005-0000-0000-000047270000}"/>
    <cellStyle name="Normal 7 5 2 5" xfId="856" xr:uid="{00000000-0005-0000-0000-000048270000}"/>
    <cellStyle name="Normal 7 5 2 5 2" xfId="3879" xr:uid="{00000000-0005-0000-0000-000049270000}"/>
    <cellStyle name="Normal 7 5 2 5 2 2" xfId="9109" xr:uid="{00000000-0005-0000-0000-00004A270000}"/>
    <cellStyle name="Normal 7 5 2 5 3" xfId="6087" xr:uid="{00000000-0005-0000-0000-00004B270000}"/>
    <cellStyle name="Normal 7 5 2 6" xfId="2355" xr:uid="{00000000-0005-0000-0000-00004C270000}"/>
    <cellStyle name="Normal 7 5 2 6 2" xfId="7585" xr:uid="{00000000-0005-0000-0000-00004D270000}"/>
    <cellStyle name="Normal 7 5 2 7" xfId="5920" xr:uid="{00000000-0005-0000-0000-00004E270000}"/>
    <cellStyle name="Normal 7 5 3" xfId="687" xr:uid="{00000000-0005-0000-0000-00004F270000}"/>
    <cellStyle name="Normal 7 5 3 2" xfId="688" xr:uid="{00000000-0005-0000-0000-000050270000}"/>
    <cellStyle name="Normal 7 5 3 2 2" xfId="2070" xr:uid="{00000000-0005-0000-0000-000051270000}"/>
    <cellStyle name="Normal 7 5 3 2 2 2" xfId="5093" xr:uid="{00000000-0005-0000-0000-000052270000}"/>
    <cellStyle name="Normal 7 5 3 2 2 2 2" xfId="10323" xr:uid="{00000000-0005-0000-0000-000053270000}"/>
    <cellStyle name="Normal 7 5 3 2 2 3" xfId="3569" xr:uid="{00000000-0005-0000-0000-000054270000}"/>
    <cellStyle name="Normal 7 5 3 2 2 3 2" xfId="8799" xr:uid="{00000000-0005-0000-0000-000055270000}"/>
    <cellStyle name="Normal 7 5 3 2 2 4" xfId="7301" xr:uid="{00000000-0005-0000-0000-000056270000}"/>
    <cellStyle name="Normal 7 5 3 2 3" xfId="1305" xr:uid="{00000000-0005-0000-0000-000057270000}"/>
    <cellStyle name="Normal 7 5 3 2 3 2" xfId="4328" xr:uid="{00000000-0005-0000-0000-000058270000}"/>
    <cellStyle name="Normal 7 5 3 2 3 2 2" xfId="9558" xr:uid="{00000000-0005-0000-0000-000059270000}"/>
    <cellStyle name="Normal 7 5 3 2 3 3" xfId="6536" xr:uid="{00000000-0005-0000-0000-00005A270000}"/>
    <cellStyle name="Normal 7 5 3 2 4" xfId="2804" xr:uid="{00000000-0005-0000-0000-00005B270000}"/>
    <cellStyle name="Normal 7 5 3 2 4 2" xfId="8034" xr:uid="{00000000-0005-0000-0000-00005C270000}"/>
    <cellStyle name="Normal 7 5 3 2 5" xfId="5925" xr:uid="{00000000-0005-0000-0000-00005D270000}"/>
    <cellStyle name="Normal 7 5 3 3" xfId="1716" xr:uid="{00000000-0005-0000-0000-00005E270000}"/>
    <cellStyle name="Normal 7 5 3 3 2" xfId="4739" xr:uid="{00000000-0005-0000-0000-00005F270000}"/>
    <cellStyle name="Normal 7 5 3 3 2 2" xfId="9969" xr:uid="{00000000-0005-0000-0000-000060270000}"/>
    <cellStyle name="Normal 7 5 3 3 3" xfId="3215" xr:uid="{00000000-0005-0000-0000-000061270000}"/>
    <cellStyle name="Normal 7 5 3 3 3 2" xfId="8445" xr:uid="{00000000-0005-0000-0000-000062270000}"/>
    <cellStyle name="Normal 7 5 3 3 4" xfId="6947" xr:uid="{00000000-0005-0000-0000-000063270000}"/>
    <cellStyle name="Normal 7 5 3 4" xfId="951" xr:uid="{00000000-0005-0000-0000-000064270000}"/>
    <cellStyle name="Normal 7 5 3 4 2" xfId="3974" xr:uid="{00000000-0005-0000-0000-000065270000}"/>
    <cellStyle name="Normal 7 5 3 4 2 2" xfId="9204" xr:uid="{00000000-0005-0000-0000-000066270000}"/>
    <cellStyle name="Normal 7 5 3 4 3" xfId="6182" xr:uid="{00000000-0005-0000-0000-000067270000}"/>
    <cellStyle name="Normal 7 5 3 5" xfId="2450" xr:uid="{00000000-0005-0000-0000-000068270000}"/>
    <cellStyle name="Normal 7 5 3 5 2" xfId="7680" xr:uid="{00000000-0005-0000-0000-000069270000}"/>
    <cellStyle name="Normal 7 5 3 6" xfId="5924" xr:uid="{00000000-0005-0000-0000-00006A270000}"/>
    <cellStyle name="Normal 7 5 4" xfId="689" xr:uid="{00000000-0005-0000-0000-00006B270000}"/>
    <cellStyle name="Normal 7 5 4 2" xfId="1893" xr:uid="{00000000-0005-0000-0000-00006C270000}"/>
    <cellStyle name="Normal 7 5 4 2 2" xfId="4916" xr:uid="{00000000-0005-0000-0000-00006D270000}"/>
    <cellStyle name="Normal 7 5 4 2 2 2" xfId="10146" xr:uid="{00000000-0005-0000-0000-00006E270000}"/>
    <cellStyle name="Normal 7 5 4 2 3" xfId="3392" xr:uid="{00000000-0005-0000-0000-00006F270000}"/>
    <cellStyle name="Normal 7 5 4 2 3 2" xfId="8622" xr:uid="{00000000-0005-0000-0000-000070270000}"/>
    <cellStyle name="Normal 7 5 4 2 4" xfId="7124" xr:uid="{00000000-0005-0000-0000-000071270000}"/>
    <cellStyle name="Normal 7 5 4 3" xfId="1128" xr:uid="{00000000-0005-0000-0000-000072270000}"/>
    <cellStyle name="Normal 7 5 4 3 2" xfId="4151" xr:uid="{00000000-0005-0000-0000-000073270000}"/>
    <cellStyle name="Normal 7 5 4 3 2 2" xfId="9381" xr:uid="{00000000-0005-0000-0000-000074270000}"/>
    <cellStyle name="Normal 7 5 4 3 3" xfId="6359" xr:uid="{00000000-0005-0000-0000-000075270000}"/>
    <cellStyle name="Normal 7 5 4 4" xfId="2627" xr:uid="{00000000-0005-0000-0000-000076270000}"/>
    <cellStyle name="Normal 7 5 4 4 2" xfId="7857" xr:uid="{00000000-0005-0000-0000-000077270000}"/>
    <cellStyle name="Normal 7 5 4 5" xfId="5926" xr:uid="{00000000-0005-0000-0000-000078270000}"/>
    <cellStyle name="Normal 7 5 5" xfId="1539" xr:uid="{00000000-0005-0000-0000-000079270000}"/>
    <cellStyle name="Normal 7 5 5 2" xfId="4562" xr:uid="{00000000-0005-0000-0000-00007A270000}"/>
    <cellStyle name="Normal 7 5 5 2 2" xfId="9792" xr:uid="{00000000-0005-0000-0000-00007B270000}"/>
    <cellStyle name="Normal 7 5 5 3" xfId="3038" xr:uid="{00000000-0005-0000-0000-00007C270000}"/>
    <cellStyle name="Normal 7 5 5 3 2" xfId="8268" xr:uid="{00000000-0005-0000-0000-00007D270000}"/>
    <cellStyle name="Normal 7 5 5 4" xfId="6770" xr:uid="{00000000-0005-0000-0000-00007E270000}"/>
    <cellStyle name="Normal 7 5 6" xfId="1481" xr:uid="{00000000-0005-0000-0000-00007F270000}"/>
    <cellStyle name="Normal 7 5 6 2" xfId="4504" xr:uid="{00000000-0005-0000-0000-000080270000}"/>
    <cellStyle name="Normal 7 5 6 2 2" xfId="9734" xr:uid="{00000000-0005-0000-0000-000081270000}"/>
    <cellStyle name="Normal 7 5 6 3" xfId="2980" xr:uid="{00000000-0005-0000-0000-000082270000}"/>
    <cellStyle name="Normal 7 5 6 3 2" xfId="8210" xr:uid="{00000000-0005-0000-0000-000083270000}"/>
    <cellStyle name="Normal 7 5 6 4" xfId="6712" xr:uid="{00000000-0005-0000-0000-000084270000}"/>
    <cellStyle name="Normal 7 5 7" xfId="774" xr:uid="{00000000-0005-0000-0000-000085270000}"/>
    <cellStyle name="Normal 7 5 7 2" xfId="3797" xr:uid="{00000000-0005-0000-0000-000086270000}"/>
    <cellStyle name="Normal 7 5 7 2 2" xfId="9027" xr:uid="{00000000-0005-0000-0000-000087270000}"/>
    <cellStyle name="Normal 7 5 7 3" xfId="6005" xr:uid="{00000000-0005-0000-0000-000088270000}"/>
    <cellStyle name="Normal 7 5 8" xfId="2273" xr:uid="{00000000-0005-0000-0000-000089270000}"/>
    <cellStyle name="Normal 7 5 8 2" xfId="7503" xr:uid="{00000000-0005-0000-0000-00008A270000}"/>
    <cellStyle name="Normal 7 5 9" xfId="5919" xr:uid="{00000000-0005-0000-0000-00008B270000}"/>
    <cellStyle name="Normal 7 6" xfId="690" xr:uid="{00000000-0005-0000-0000-00008C270000}"/>
    <cellStyle name="Normal 7 6 2" xfId="691" xr:uid="{00000000-0005-0000-0000-00008D270000}"/>
    <cellStyle name="Normal 7 6 2 2" xfId="692" xr:uid="{00000000-0005-0000-0000-00008E270000}"/>
    <cellStyle name="Normal 7 6 2 2 2" xfId="2082" xr:uid="{00000000-0005-0000-0000-00008F270000}"/>
    <cellStyle name="Normal 7 6 2 2 2 2" xfId="5105" xr:uid="{00000000-0005-0000-0000-000090270000}"/>
    <cellStyle name="Normal 7 6 2 2 2 2 2" xfId="10335" xr:uid="{00000000-0005-0000-0000-000091270000}"/>
    <cellStyle name="Normal 7 6 2 2 2 3" xfId="3581" xr:uid="{00000000-0005-0000-0000-000092270000}"/>
    <cellStyle name="Normal 7 6 2 2 2 3 2" xfId="8811" xr:uid="{00000000-0005-0000-0000-000093270000}"/>
    <cellStyle name="Normal 7 6 2 2 2 4" xfId="7313" xr:uid="{00000000-0005-0000-0000-000094270000}"/>
    <cellStyle name="Normal 7 6 2 2 3" xfId="1317" xr:uid="{00000000-0005-0000-0000-000095270000}"/>
    <cellStyle name="Normal 7 6 2 2 3 2" xfId="4340" xr:uid="{00000000-0005-0000-0000-000096270000}"/>
    <cellStyle name="Normal 7 6 2 2 3 2 2" xfId="9570" xr:uid="{00000000-0005-0000-0000-000097270000}"/>
    <cellStyle name="Normal 7 6 2 2 3 3" xfId="6548" xr:uid="{00000000-0005-0000-0000-000098270000}"/>
    <cellStyle name="Normal 7 6 2 2 4" xfId="2816" xr:uid="{00000000-0005-0000-0000-000099270000}"/>
    <cellStyle name="Normal 7 6 2 2 4 2" xfId="8046" xr:uid="{00000000-0005-0000-0000-00009A270000}"/>
    <cellStyle name="Normal 7 6 2 2 5" xfId="5929" xr:uid="{00000000-0005-0000-0000-00009B270000}"/>
    <cellStyle name="Normal 7 6 2 3" xfId="1728" xr:uid="{00000000-0005-0000-0000-00009C270000}"/>
    <cellStyle name="Normal 7 6 2 3 2" xfId="4751" xr:uid="{00000000-0005-0000-0000-00009D270000}"/>
    <cellStyle name="Normal 7 6 2 3 2 2" xfId="9981" xr:uid="{00000000-0005-0000-0000-00009E270000}"/>
    <cellStyle name="Normal 7 6 2 3 3" xfId="3227" xr:uid="{00000000-0005-0000-0000-00009F270000}"/>
    <cellStyle name="Normal 7 6 2 3 3 2" xfId="8457" xr:uid="{00000000-0005-0000-0000-0000A0270000}"/>
    <cellStyle name="Normal 7 6 2 3 4" xfId="6959" xr:uid="{00000000-0005-0000-0000-0000A1270000}"/>
    <cellStyle name="Normal 7 6 2 4" xfId="963" xr:uid="{00000000-0005-0000-0000-0000A2270000}"/>
    <cellStyle name="Normal 7 6 2 4 2" xfId="3986" xr:uid="{00000000-0005-0000-0000-0000A3270000}"/>
    <cellStyle name="Normal 7 6 2 4 2 2" xfId="9216" xr:uid="{00000000-0005-0000-0000-0000A4270000}"/>
    <cellStyle name="Normal 7 6 2 4 3" xfId="6194" xr:uid="{00000000-0005-0000-0000-0000A5270000}"/>
    <cellStyle name="Normal 7 6 2 5" xfId="2462" xr:uid="{00000000-0005-0000-0000-0000A6270000}"/>
    <cellStyle name="Normal 7 6 2 5 2" xfId="7692" xr:uid="{00000000-0005-0000-0000-0000A7270000}"/>
    <cellStyle name="Normal 7 6 2 6" xfId="5928" xr:uid="{00000000-0005-0000-0000-0000A8270000}"/>
    <cellStyle name="Normal 7 6 3" xfId="693" xr:uid="{00000000-0005-0000-0000-0000A9270000}"/>
    <cellStyle name="Normal 7 6 3 2" xfId="1905" xr:uid="{00000000-0005-0000-0000-0000AA270000}"/>
    <cellStyle name="Normal 7 6 3 2 2" xfId="4928" xr:uid="{00000000-0005-0000-0000-0000AB270000}"/>
    <cellStyle name="Normal 7 6 3 2 2 2" xfId="10158" xr:uid="{00000000-0005-0000-0000-0000AC270000}"/>
    <cellStyle name="Normal 7 6 3 2 3" xfId="3404" xr:uid="{00000000-0005-0000-0000-0000AD270000}"/>
    <cellStyle name="Normal 7 6 3 2 3 2" xfId="8634" xr:uid="{00000000-0005-0000-0000-0000AE270000}"/>
    <cellStyle name="Normal 7 6 3 2 4" xfId="7136" xr:uid="{00000000-0005-0000-0000-0000AF270000}"/>
    <cellStyle name="Normal 7 6 3 3" xfId="1140" xr:uid="{00000000-0005-0000-0000-0000B0270000}"/>
    <cellStyle name="Normal 7 6 3 3 2" xfId="4163" xr:uid="{00000000-0005-0000-0000-0000B1270000}"/>
    <cellStyle name="Normal 7 6 3 3 2 2" xfId="9393" xr:uid="{00000000-0005-0000-0000-0000B2270000}"/>
    <cellStyle name="Normal 7 6 3 3 3" xfId="6371" xr:uid="{00000000-0005-0000-0000-0000B3270000}"/>
    <cellStyle name="Normal 7 6 3 4" xfId="2639" xr:uid="{00000000-0005-0000-0000-0000B4270000}"/>
    <cellStyle name="Normal 7 6 3 4 2" xfId="7869" xr:uid="{00000000-0005-0000-0000-0000B5270000}"/>
    <cellStyle name="Normal 7 6 3 5" xfId="5930" xr:uid="{00000000-0005-0000-0000-0000B6270000}"/>
    <cellStyle name="Normal 7 6 4" xfId="1551" xr:uid="{00000000-0005-0000-0000-0000B7270000}"/>
    <cellStyle name="Normal 7 6 4 2" xfId="4574" xr:uid="{00000000-0005-0000-0000-0000B8270000}"/>
    <cellStyle name="Normal 7 6 4 2 2" xfId="9804" xr:uid="{00000000-0005-0000-0000-0000B9270000}"/>
    <cellStyle name="Normal 7 6 4 3" xfId="3050" xr:uid="{00000000-0005-0000-0000-0000BA270000}"/>
    <cellStyle name="Normal 7 6 4 3 2" xfId="8280" xr:uid="{00000000-0005-0000-0000-0000BB270000}"/>
    <cellStyle name="Normal 7 6 4 4" xfId="6782" xr:uid="{00000000-0005-0000-0000-0000BC270000}"/>
    <cellStyle name="Normal 7 6 5" xfId="786" xr:uid="{00000000-0005-0000-0000-0000BD270000}"/>
    <cellStyle name="Normal 7 6 5 2" xfId="3809" xr:uid="{00000000-0005-0000-0000-0000BE270000}"/>
    <cellStyle name="Normal 7 6 5 2 2" xfId="9039" xr:uid="{00000000-0005-0000-0000-0000BF270000}"/>
    <cellStyle name="Normal 7 6 5 3" xfId="6017" xr:uid="{00000000-0005-0000-0000-0000C0270000}"/>
    <cellStyle name="Normal 7 6 6" xfId="2285" xr:uid="{00000000-0005-0000-0000-0000C1270000}"/>
    <cellStyle name="Normal 7 6 6 2" xfId="7515" xr:uid="{00000000-0005-0000-0000-0000C2270000}"/>
    <cellStyle name="Normal 7 6 7" xfId="5927" xr:uid="{00000000-0005-0000-0000-0000C3270000}"/>
    <cellStyle name="Normal 7 7" xfId="694" xr:uid="{00000000-0005-0000-0000-0000C4270000}"/>
    <cellStyle name="Normal 7 7 2" xfId="695" xr:uid="{00000000-0005-0000-0000-0000C5270000}"/>
    <cellStyle name="Normal 7 7 2 2" xfId="696" xr:uid="{00000000-0005-0000-0000-0000C6270000}"/>
    <cellStyle name="Normal 7 7 2 2 2" xfId="2094" xr:uid="{00000000-0005-0000-0000-0000C7270000}"/>
    <cellStyle name="Normal 7 7 2 2 2 2" xfId="5117" xr:uid="{00000000-0005-0000-0000-0000C8270000}"/>
    <cellStyle name="Normal 7 7 2 2 2 2 2" xfId="10347" xr:uid="{00000000-0005-0000-0000-0000C9270000}"/>
    <cellStyle name="Normal 7 7 2 2 2 3" xfId="3593" xr:uid="{00000000-0005-0000-0000-0000CA270000}"/>
    <cellStyle name="Normal 7 7 2 2 2 3 2" xfId="8823" xr:uid="{00000000-0005-0000-0000-0000CB270000}"/>
    <cellStyle name="Normal 7 7 2 2 2 4" xfId="7325" xr:uid="{00000000-0005-0000-0000-0000CC270000}"/>
    <cellStyle name="Normal 7 7 2 2 3" xfId="1329" xr:uid="{00000000-0005-0000-0000-0000CD270000}"/>
    <cellStyle name="Normal 7 7 2 2 3 2" xfId="4352" xr:uid="{00000000-0005-0000-0000-0000CE270000}"/>
    <cellStyle name="Normal 7 7 2 2 3 2 2" xfId="9582" xr:uid="{00000000-0005-0000-0000-0000CF270000}"/>
    <cellStyle name="Normal 7 7 2 2 3 3" xfId="6560" xr:uid="{00000000-0005-0000-0000-0000D0270000}"/>
    <cellStyle name="Normal 7 7 2 2 4" xfId="2828" xr:uid="{00000000-0005-0000-0000-0000D1270000}"/>
    <cellStyle name="Normal 7 7 2 2 4 2" xfId="8058" xr:uid="{00000000-0005-0000-0000-0000D2270000}"/>
    <cellStyle name="Normal 7 7 2 2 5" xfId="5933" xr:uid="{00000000-0005-0000-0000-0000D3270000}"/>
    <cellStyle name="Normal 7 7 2 3" xfId="1740" xr:uid="{00000000-0005-0000-0000-0000D4270000}"/>
    <cellStyle name="Normal 7 7 2 3 2" xfId="4763" xr:uid="{00000000-0005-0000-0000-0000D5270000}"/>
    <cellStyle name="Normal 7 7 2 3 2 2" xfId="9993" xr:uid="{00000000-0005-0000-0000-0000D6270000}"/>
    <cellStyle name="Normal 7 7 2 3 3" xfId="3239" xr:uid="{00000000-0005-0000-0000-0000D7270000}"/>
    <cellStyle name="Normal 7 7 2 3 3 2" xfId="8469" xr:uid="{00000000-0005-0000-0000-0000D8270000}"/>
    <cellStyle name="Normal 7 7 2 3 4" xfId="6971" xr:uid="{00000000-0005-0000-0000-0000D9270000}"/>
    <cellStyle name="Normal 7 7 2 4" xfId="975" xr:uid="{00000000-0005-0000-0000-0000DA270000}"/>
    <cellStyle name="Normal 7 7 2 4 2" xfId="3998" xr:uid="{00000000-0005-0000-0000-0000DB270000}"/>
    <cellStyle name="Normal 7 7 2 4 2 2" xfId="9228" xr:uid="{00000000-0005-0000-0000-0000DC270000}"/>
    <cellStyle name="Normal 7 7 2 4 3" xfId="6206" xr:uid="{00000000-0005-0000-0000-0000DD270000}"/>
    <cellStyle name="Normal 7 7 2 5" xfId="2474" xr:uid="{00000000-0005-0000-0000-0000DE270000}"/>
    <cellStyle name="Normal 7 7 2 5 2" xfId="7704" xr:uid="{00000000-0005-0000-0000-0000DF270000}"/>
    <cellStyle name="Normal 7 7 2 6" xfId="5932" xr:uid="{00000000-0005-0000-0000-0000E0270000}"/>
    <cellStyle name="Normal 7 7 3" xfId="697" xr:uid="{00000000-0005-0000-0000-0000E1270000}"/>
    <cellStyle name="Normal 7 7 3 2" xfId="1917" xr:uid="{00000000-0005-0000-0000-0000E2270000}"/>
    <cellStyle name="Normal 7 7 3 2 2" xfId="4940" xr:uid="{00000000-0005-0000-0000-0000E3270000}"/>
    <cellStyle name="Normal 7 7 3 2 2 2" xfId="10170" xr:uid="{00000000-0005-0000-0000-0000E4270000}"/>
    <cellStyle name="Normal 7 7 3 2 3" xfId="3416" xr:uid="{00000000-0005-0000-0000-0000E5270000}"/>
    <cellStyle name="Normal 7 7 3 2 3 2" xfId="8646" xr:uid="{00000000-0005-0000-0000-0000E6270000}"/>
    <cellStyle name="Normal 7 7 3 2 4" xfId="7148" xr:uid="{00000000-0005-0000-0000-0000E7270000}"/>
    <cellStyle name="Normal 7 7 3 3" xfId="1152" xr:uid="{00000000-0005-0000-0000-0000E8270000}"/>
    <cellStyle name="Normal 7 7 3 3 2" xfId="4175" xr:uid="{00000000-0005-0000-0000-0000E9270000}"/>
    <cellStyle name="Normal 7 7 3 3 2 2" xfId="9405" xr:uid="{00000000-0005-0000-0000-0000EA270000}"/>
    <cellStyle name="Normal 7 7 3 3 3" xfId="6383" xr:uid="{00000000-0005-0000-0000-0000EB270000}"/>
    <cellStyle name="Normal 7 7 3 4" xfId="2651" xr:uid="{00000000-0005-0000-0000-0000EC270000}"/>
    <cellStyle name="Normal 7 7 3 4 2" xfId="7881" xr:uid="{00000000-0005-0000-0000-0000ED270000}"/>
    <cellStyle name="Normal 7 7 3 5" xfId="5934" xr:uid="{00000000-0005-0000-0000-0000EE270000}"/>
    <cellStyle name="Normal 7 7 4" xfId="1563" xr:uid="{00000000-0005-0000-0000-0000EF270000}"/>
    <cellStyle name="Normal 7 7 4 2" xfId="4586" xr:uid="{00000000-0005-0000-0000-0000F0270000}"/>
    <cellStyle name="Normal 7 7 4 2 2" xfId="9816" xr:uid="{00000000-0005-0000-0000-0000F1270000}"/>
    <cellStyle name="Normal 7 7 4 3" xfId="3062" xr:uid="{00000000-0005-0000-0000-0000F2270000}"/>
    <cellStyle name="Normal 7 7 4 3 2" xfId="8292" xr:uid="{00000000-0005-0000-0000-0000F3270000}"/>
    <cellStyle name="Normal 7 7 4 4" xfId="6794" xr:uid="{00000000-0005-0000-0000-0000F4270000}"/>
    <cellStyle name="Normal 7 7 5" xfId="798" xr:uid="{00000000-0005-0000-0000-0000F5270000}"/>
    <cellStyle name="Normal 7 7 5 2" xfId="3821" xr:uid="{00000000-0005-0000-0000-0000F6270000}"/>
    <cellStyle name="Normal 7 7 5 2 2" xfId="9051" xr:uid="{00000000-0005-0000-0000-0000F7270000}"/>
    <cellStyle name="Normal 7 7 5 3" xfId="6029" xr:uid="{00000000-0005-0000-0000-0000F8270000}"/>
    <cellStyle name="Normal 7 7 6" xfId="2297" xr:uid="{00000000-0005-0000-0000-0000F9270000}"/>
    <cellStyle name="Normal 7 7 6 2" xfId="7527" xr:uid="{00000000-0005-0000-0000-0000FA270000}"/>
    <cellStyle name="Normal 7 7 7" xfId="5931" xr:uid="{00000000-0005-0000-0000-0000FB270000}"/>
    <cellStyle name="Normal 7 8" xfId="698" xr:uid="{00000000-0005-0000-0000-0000FC270000}"/>
    <cellStyle name="Normal 7 8 2" xfId="699" xr:uid="{00000000-0005-0000-0000-0000FD270000}"/>
    <cellStyle name="Normal 7 8 2 2" xfId="700" xr:uid="{00000000-0005-0000-0000-0000FE270000}"/>
    <cellStyle name="Normal 7 8 2 2 2" xfId="2105" xr:uid="{00000000-0005-0000-0000-0000FF270000}"/>
    <cellStyle name="Normal 7 8 2 2 2 2" xfId="5128" xr:uid="{00000000-0005-0000-0000-000000280000}"/>
    <cellStyle name="Normal 7 8 2 2 2 2 2" xfId="10358" xr:uid="{00000000-0005-0000-0000-000001280000}"/>
    <cellStyle name="Normal 7 8 2 2 2 3" xfId="3604" xr:uid="{00000000-0005-0000-0000-000002280000}"/>
    <cellStyle name="Normal 7 8 2 2 2 3 2" xfId="8834" xr:uid="{00000000-0005-0000-0000-000003280000}"/>
    <cellStyle name="Normal 7 8 2 2 2 4" xfId="7336" xr:uid="{00000000-0005-0000-0000-000004280000}"/>
    <cellStyle name="Normal 7 8 2 2 3" xfId="1340" xr:uid="{00000000-0005-0000-0000-000005280000}"/>
    <cellStyle name="Normal 7 8 2 2 3 2" xfId="4363" xr:uid="{00000000-0005-0000-0000-000006280000}"/>
    <cellStyle name="Normal 7 8 2 2 3 2 2" xfId="9593" xr:uid="{00000000-0005-0000-0000-000007280000}"/>
    <cellStyle name="Normal 7 8 2 2 3 3" xfId="6571" xr:uid="{00000000-0005-0000-0000-000008280000}"/>
    <cellStyle name="Normal 7 8 2 2 4" xfId="2839" xr:uid="{00000000-0005-0000-0000-000009280000}"/>
    <cellStyle name="Normal 7 8 2 2 4 2" xfId="8069" xr:uid="{00000000-0005-0000-0000-00000A280000}"/>
    <cellStyle name="Normal 7 8 2 2 5" xfId="5937" xr:uid="{00000000-0005-0000-0000-00000B280000}"/>
    <cellStyle name="Normal 7 8 2 3" xfId="1751" xr:uid="{00000000-0005-0000-0000-00000C280000}"/>
    <cellStyle name="Normal 7 8 2 3 2" xfId="4774" xr:uid="{00000000-0005-0000-0000-00000D280000}"/>
    <cellStyle name="Normal 7 8 2 3 2 2" xfId="10004" xr:uid="{00000000-0005-0000-0000-00000E280000}"/>
    <cellStyle name="Normal 7 8 2 3 3" xfId="3250" xr:uid="{00000000-0005-0000-0000-00000F280000}"/>
    <cellStyle name="Normal 7 8 2 3 3 2" xfId="8480" xr:uid="{00000000-0005-0000-0000-000010280000}"/>
    <cellStyle name="Normal 7 8 2 3 4" xfId="6982" xr:uid="{00000000-0005-0000-0000-000011280000}"/>
    <cellStyle name="Normal 7 8 2 4" xfId="986" xr:uid="{00000000-0005-0000-0000-000012280000}"/>
    <cellStyle name="Normal 7 8 2 4 2" xfId="4009" xr:uid="{00000000-0005-0000-0000-000013280000}"/>
    <cellStyle name="Normal 7 8 2 4 2 2" xfId="9239" xr:uid="{00000000-0005-0000-0000-000014280000}"/>
    <cellStyle name="Normal 7 8 2 4 3" xfId="6217" xr:uid="{00000000-0005-0000-0000-000015280000}"/>
    <cellStyle name="Normal 7 8 2 5" xfId="2485" xr:uid="{00000000-0005-0000-0000-000016280000}"/>
    <cellStyle name="Normal 7 8 2 5 2" xfId="7715" xr:uid="{00000000-0005-0000-0000-000017280000}"/>
    <cellStyle name="Normal 7 8 2 6" xfId="5936" xr:uid="{00000000-0005-0000-0000-000018280000}"/>
    <cellStyle name="Normal 7 8 3" xfId="701" xr:uid="{00000000-0005-0000-0000-000019280000}"/>
    <cellStyle name="Normal 7 8 3 2" xfId="1928" xr:uid="{00000000-0005-0000-0000-00001A280000}"/>
    <cellStyle name="Normal 7 8 3 2 2" xfId="4951" xr:uid="{00000000-0005-0000-0000-00001B280000}"/>
    <cellStyle name="Normal 7 8 3 2 2 2" xfId="10181" xr:uid="{00000000-0005-0000-0000-00001C280000}"/>
    <cellStyle name="Normal 7 8 3 2 3" xfId="3427" xr:uid="{00000000-0005-0000-0000-00001D280000}"/>
    <cellStyle name="Normal 7 8 3 2 3 2" xfId="8657" xr:uid="{00000000-0005-0000-0000-00001E280000}"/>
    <cellStyle name="Normal 7 8 3 2 4" xfId="7159" xr:uid="{00000000-0005-0000-0000-00001F280000}"/>
    <cellStyle name="Normal 7 8 3 3" xfId="1163" xr:uid="{00000000-0005-0000-0000-000020280000}"/>
    <cellStyle name="Normal 7 8 3 3 2" xfId="4186" xr:uid="{00000000-0005-0000-0000-000021280000}"/>
    <cellStyle name="Normal 7 8 3 3 2 2" xfId="9416" xr:uid="{00000000-0005-0000-0000-000022280000}"/>
    <cellStyle name="Normal 7 8 3 3 3" xfId="6394" xr:uid="{00000000-0005-0000-0000-000023280000}"/>
    <cellStyle name="Normal 7 8 3 4" xfId="2662" xr:uid="{00000000-0005-0000-0000-000024280000}"/>
    <cellStyle name="Normal 7 8 3 4 2" xfId="7892" xr:uid="{00000000-0005-0000-0000-000025280000}"/>
    <cellStyle name="Normal 7 8 3 5" xfId="5938" xr:uid="{00000000-0005-0000-0000-000026280000}"/>
    <cellStyle name="Normal 7 8 4" xfId="1574" xr:uid="{00000000-0005-0000-0000-000027280000}"/>
    <cellStyle name="Normal 7 8 4 2" xfId="4597" xr:uid="{00000000-0005-0000-0000-000028280000}"/>
    <cellStyle name="Normal 7 8 4 2 2" xfId="9827" xr:uid="{00000000-0005-0000-0000-000029280000}"/>
    <cellStyle name="Normal 7 8 4 3" xfId="3073" xr:uid="{00000000-0005-0000-0000-00002A280000}"/>
    <cellStyle name="Normal 7 8 4 3 2" xfId="8303" xr:uid="{00000000-0005-0000-0000-00002B280000}"/>
    <cellStyle name="Normal 7 8 4 4" xfId="6805" xr:uid="{00000000-0005-0000-0000-00002C280000}"/>
    <cellStyle name="Normal 7 8 5" xfId="809" xr:uid="{00000000-0005-0000-0000-00002D280000}"/>
    <cellStyle name="Normal 7 8 5 2" xfId="3832" xr:uid="{00000000-0005-0000-0000-00002E280000}"/>
    <cellStyle name="Normal 7 8 5 2 2" xfId="9062" xr:uid="{00000000-0005-0000-0000-00002F280000}"/>
    <cellStyle name="Normal 7 8 5 3" xfId="6040" xr:uid="{00000000-0005-0000-0000-000030280000}"/>
    <cellStyle name="Normal 7 8 6" xfId="2308" xr:uid="{00000000-0005-0000-0000-000031280000}"/>
    <cellStyle name="Normal 7 8 6 2" xfId="7538" xr:uid="{00000000-0005-0000-0000-000032280000}"/>
    <cellStyle name="Normal 7 8 7" xfId="5935" xr:uid="{00000000-0005-0000-0000-000033280000}"/>
    <cellStyle name="Normal 7 9" xfId="702" xr:uid="{00000000-0005-0000-0000-000034280000}"/>
    <cellStyle name="Normal 7 9 2" xfId="703" xr:uid="{00000000-0005-0000-0000-000035280000}"/>
    <cellStyle name="Normal 7 9 2 2" xfId="704" xr:uid="{00000000-0005-0000-0000-000036280000}"/>
    <cellStyle name="Normal 7 9 2 2 2" xfId="2164" xr:uid="{00000000-0005-0000-0000-000037280000}"/>
    <cellStyle name="Normal 7 9 2 2 2 2" xfId="5187" xr:uid="{00000000-0005-0000-0000-000038280000}"/>
    <cellStyle name="Normal 7 9 2 2 2 2 2" xfId="10417" xr:uid="{00000000-0005-0000-0000-000039280000}"/>
    <cellStyle name="Normal 7 9 2 2 2 3" xfId="3663" xr:uid="{00000000-0005-0000-0000-00003A280000}"/>
    <cellStyle name="Normal 7 9 2 2 2 3 2" xfId="8893" xr:uid="{00000000-0005-0000-0000-00003B280000}"/>
    <cellStyle name="Normal 7 9 2 2 2 4" xfId="7395" xr:uid="{00000000-0005-0000-0000-00003C280000}"/>
    <cellStyle name="Normal 7 9 2 2 3" xfId="1399" xr:uid="{00000000-0005-0000-0000-00003D280000}"/>
    <cellStyle name="Normal 7 9 2 2 3 2" xfId="4422" xr:uid="{00000000-0005-0000-0000-00003E280000}"/>
    <cellStyle name="Normal 7 9 2 2 3 2 2" xfId="9652" xr:uid="{00000000-0005-0000-0000-00003F280000}"/>
    <cellStyle name="Normal 7 9 2 2 3 3" xfId="6630" xr:uid="{00000000-0005-0000-0000-000040280000}"/>
    <cellStyle name="Normal 7 9 2 2 4" xfId="2898" xr:uid="{00000000-0005-0000-0000-000041280000}"/>
    <cellStyle name="Normal 7 9 2 2 4 2" xfId="8128" xr:uid="{00000000-0005-0000-0000-000042280000}"/>
    <cellStyle name="Normal 7 9 2 2 5" xfId="5941" xr:uid="{00000000-0005-0000-0000-000043280000}"/>
    <cellStyle name="Normal 7 9 2 3" xfId="1810" xr:uid="{00000000-0005-0000-0000-000044280000}"/>
    <cellStyle name="Normal 7 9 2 3 2" xfId="4833" xr:uid="{00000000-0005-0000-0000-000045280000}"/>
    <cellStyle name="Normal 7 9 2 3 2 2" xfId="10063" xr:uid="{00000000-0005-0000-0000-000046280000}"/>
    <cellStyle name="Normal 7 9 2 3 3" xfId="3309" xr:uid="{00000000-0005-0000-0000-000047280000}"/>
    <cellStyle name="Normal 7 9 2 3 3 2" xfId="8539" xr:uid="{00000000-0005-0000-0000-000048280000}"/>
    <cellStyle name="Normal 7 9 2 3 4" xfId="7041" xr:uid="{00000000-0005-0000-0000-000049280000}"/>
    <cellStyle name="Normal 7 9 2 4" xfId="1045" xr:uid="{00000000-0005-0000-0000-00004A280000}"/>
    <cellStyle name="Normal 7 9 2 4 2" xfId="4068" xr:uid="{00000000-0005-0000-0000-00004B280000}"/>
    <cellStyle name="Normal 7 9 2 4 2 2" xfId="9298" xr:uid="{00000000-0005-0000-0000-00004C280000}"/>
    <cellStyle name="Normal 7 9 2 4 3" xfId="6276" xr:uid="{00000000-0005-0000-0000-00004D280000}"/>
    <cellStyle name="Normal 7 9 2 5" xfId="2544" xr:uid="{00000000-0005-0000-0000-00004E280000}"/>
    <cellStyle name="Normal 7 9 2 5 2" xfId="7774" xr:uid="{00000000-0005-0000-0000-00004F280000}"/>
    <cellStyle name="Normal 7 9 2 6" xfId="5940" xr:uid="{00000000-0005-0000-0000-000050280000}"/>
    <cellStyle name="Normal 7 9 3" xfId="705" xr:uid="{00000000-0005-0000-0000-000051280000}"/>
    <cellStyle name="Normal 7 9 3 2" xfId="1987" xr:uid="{00000000-0005-0000-0000-000052280000}"/>
    <cellStyle name="Normal 7 9 3 2 2" xfId="5010" xr:uid="{00000000-0005-0000-0000-000053280000}"/>
    <cellStyle name="Normal 7 9 3 2 2 2" xfId="10240" xr:uid="{00000000-0005-0000-0000-000054280000}"/>
    <cellStyle name="Normal 7 9 3 2 3" xfId="3486" xr:uid="{00000000-0005-0000-0000-000055280000}"/>
    <cellStyle name="Normal 7 9 3 2 3 2" xfId="8716" xr:uid="{00000000-0005-0000-0000-000056280000}"/>
    <cellStyle name="Normal 7 9 3 2 4" xfId="7218" xr:uid="{00000000-0005-0000-0000-000057280000}"/>
    <cellStyle name="Normal 7 9 3 3" xfId="1222" xr:uid="{00000000-0005-0000-0000-000058280000}"/>
    <cellStyle name="Normal 7 9 3 3 2" xfId="4245" xr:uid="{00000000-0005-0000-0000-000059280000}"/>
    <cellStyle name="Normal 7 9 3 3 2 2" xfId="9475" xr:uid="{00000000-0005-0000-0000-00005A280000}"/>
    <cellStyle name="Normal 7 9 3 3 3" xfId="6453" xr:uid="{00000000-0005-0000-0000-00005B280000}"/>
    <cellStyle name="Normal 7 9 3 4" xfId="2721" xr:uid="{00000000-0005-0000-0000-00005C280000}"/>
    <cellStyle name="Normal 7 9 3 4 2" xfId="7951" xr:uid="{00000000-0005-0000-0000-00005D280000}"/>
    <cellStyle name="Normal 7 9 3 5" xfId="5942" xr:uid="{00000000-0005-0000-0000-00005E280000}"/>
    <cellStyle name="Normal 7 9 4" xfId="1633" xr:uid="{00000000-0005-0000-0000-00005F280000}"/>
    <cellStyle name="Normal 7 9 4 2" xfId="4656" xr:uid="{00000000-0005-0000-0000-000060280000}"/>
    <cellStyle name="Normal 7 9 4 2 2" xfId="9886" xr:uid="{00000000-0005-0000-0000-000061280000}"/>
    <cellStyle name="Normal 7 9 4 3" xfId="3132" xr:uid="{00000000-0005-0000-0000-000062280000}"/>
    <cellStyle name="Normal 7 9 4 3 2" xfId="8362" xr:uid="{00000000-0005-0000-0000-000063280000}"/>
    <cellStyle name="Normal 7 9 4 4" xfId="6864" xr:uid="{00000000-0005-0000-0000-000064280000}"/>
    <cellStyle name="Normal 7 9 5" xfId="868" xr:uid="{00000000-0005-0000-0000-000065280000}"/>
    <cellStyle name="Normal 7 9 5 2" xfId="3891" xr:uid="{00000000-0005-0000-0000-000066280000}"/>
    <cellStyle name="Normal 7 9 5 2 2" xfId="9121" xr:uid="{00000000-0005-0000-0000-000067280000}"/>
    <cellStyle name="Normal 7 9 5 3" xfId="6099" xr:uid="{00000000-0005-0000-0000-000068280000}"/>
    <cellStyle name="Normal 7 9 6" xfId="2367" xr:uid="{00000000-0005-0000-0000-000069280000}"/>
    <cellStyle name="Normal 7 9 6 2" xfId="7597" xr:uid="{00000000-0005-0000-0000-00006A280000}"/>
    <cellStyle name="Normal 7 9 7" xfId="5939" xr:uid="{00000000-0005-0000-0000-00006B280000}"/>
    <cellStyle name="Normal 8" xfId="706" xr:uid="{00000000-0005-0000-0000-00006C280000}"/>
    <cellStyle name="Normal 8 2" xfId="707" xr:uid="{00000000-0005-0000-0000-00006D280000}"/>
    <cellStyle name="Normal 9" xfId="708" xr:uid="{00000000-0005-0000-0000-00006E280000}"/>
    <cellStyle name="Normal 9 2" xfId="709" xr:uid="{00000000-0005-0000-0000-00006F280000}"/>
    <cellStyle name="Normal 9 2 2" xfId="710" xr:uid="{00000000-0005-0000-0000-000070280000}"/>
    <cellStyle name="Normal 9 2 2 2" xfId="711" xr:uid="{00000000-0005-0000-0000-000071280000}"/>
    <cellStyle name="Normal 9 2 2 2 2" xfId="2109" xr:uid="{00000000-0005-0000-0000-000072280000}"/>
    <cellStyle name="Normal 9 2 2 2 2 2" xfId="5132" xr:uid="{00000000-0005-0000-0000-000073280000}"/>
    <cellStyle name="Normal 9 2 2 2 2 2 2" xfId="10362" xr:uid="{00000000-0005-0000-0000-000074280000}"/>
    <cellStyle name="Normal 9 2 2 2 2 3" xfId="3608" xr:uid="{00000000-0005-0000-0000-000075280000}"/>
    <cellStyle name="Normal 9 2 2 2 2 3 2" xfId="8838" xr:uid="{00000000-0005-0000-0000-000076280000}"/>
    <cellStyle name="Normal 9 2 2 2 2 4" xfId="7340" xr:uid="{00000000-0005-0000-0000-000077280000}"/>
    <cellStyle name="Normal 9 2 2 2 3" xfId="1344" xr:uid="{00000000-0005-0000-0000-000078280000}"/>
    <cellStyle name="Normal 9 2 2 2 3 2" xfId="4367" xr:uid="{00000000-0005-0000-0000-000079280000}"/>
    <cellStyle name="Normal 9 2 2 2 3 2 2" xfId="9597" xr:uid="{00000000-0005-0000-0000-00007A280000}"/>
    <cellStyle name="Normal 9 2 2 2 3 3" xfId="6575" xr:uid="{00000000-0005-0000-0000-00007B280000}"/>
    <cellStyle name="Normal 9 2 2 2 4" xfId="2843" xr:uid="{00000000-0005-0000-0000-00007C280000}"/>
    <cellStyle name="Normal 9 2 2 2 4 2" xfId="8073" xr:uid="{00000000-0005-0000-0000-00007D280000}"/>
    <cellStyle name="Normal 9 2 2 2 5" xfId="5946" xr:uid="{00000000-0005-0000-0000-00007E280000}"/>
    <cellStyle name="Normal 9 2 2 3" xfId="1755" xr:uid="{00000000-0005-0000-0000-00007F280000}"/>
    <cellStyle name="Normal 9 2 2 3 2" xfId="4778" xr:uid="{00000000-0005-0000-0000-000080280000}"/>
    <cellStyle name="Normal 9 2 2 3 2 2" xfId="10008" xr:uid="{00000000-0005-0000-0000-000081280000}"/>
    <cellStyle name="Normal 9 2 2 3 3" xfId="3254" xr:uid="{00000000-0005-0000-0000-000082280000}"/>
    <cellStyle name="Normal 9 2 2 3 3 2" xfId="8484" xr:uid="{00000000-0005-0000-0000-000083280000}"/>
    <cellStyle name="Normal 9 2 2 3 4" xfId="6986" xr:uid="{00000000-0005-0000-0000-000084280000}"/>
    <cellStyle name="Normal 9 2 2 4" xfId="990" xr:uid="{00000000-0005-0000-0000-000085280000}"/>
    <cellStyle name="Normal 9 2 2 4 2" xfId="4013" xr:uid="{00000000-0005-0000-0000-000086280000}"/>
    <cellStyle name="Normal 9 2 2 4 2 2" xfId="9243" xr:uid="{00000000-0005-0000-0000-000087280000}"/>
    <cellStyle name="Normal 9 2 2 4 3" xfId="6221" xr:uid="{00000000-0005-0000-0000-000088280000}"/>
    <cellStyle name="Normal 9 2 2 5" xfId="2489" xr:uid="{00000000-0005-0000-0000-000089280000}"/>
    <cellStyle name="Normal 9 2 2 5 2" xfId="7719" xr:uid="{00000000-0005-0000-0000-00008A280000}"/>
    <cellStyle name="Normal 9 2 2 6" xfId="5945" xr:uid="{00000000-0005-0000-0000-00008B280000}"/>
    <cellStyle name="Normal 9 2 3" xfId="712" xr:uid="{00000000-0005-0000-0000-00008C280000}"/>
    <cellStyle name="Normal 9 2 3 2" xfId="1932" xr:uid="{00000000-0005-0000-0000-00008D280000}"/>
    <cellStyle name="Normal 9 2 3 2 2" xfId="4955" xr:uid="{00000000-0005-0000-0000-00008E280000}"/>
    <cellStyle name="Normal 9 2 3 2 2 2" xfId="10185" xr:uid="{00000000-0005-0000-0000-00008F280000}"/>
    <cellStyle name="Normal 9 2 3 2 3" xfId="3431" xr:uid="{00000000-0005-0000-0000-000090280000}"/>
    <cellStyle name="Normal 9 2 3 2 3 2" xfId="8661" xr:uid="{00000000-0005-0000-0000-000091280000}"/>
    <cellStyle name="Normal 9 2 3 2 4" xfId="7163" xr:uid="{00000000-0005-0000-0000-000092280000}"/>
    <cellStyle name="Normal 9 2 3 3" xfId="1167" xr:uid="{00000000-0005-0000-0000-000093280000}"/>
    <cellStyle name="Normal 9 2 3 3 2" xfId="4190" xr:uid="{00000000-0005-0000-0000-000094280000}"/>
    <cellStyle name="Normal 9 2 3 3 2 2" xfId="9420" xr:uid="{00000000-0005-0000-0000-000095280000}"/>
    <cellStyle name="Normal 9 2 3 3 3" xfId="6398" xr:uid="{00000000-0005-0000-0000-000096280000}"/>
    <cellStyle name="Normal 9 2 3 4" xfId="2666" xr:uid="{00000000-0005-0000-0000-000097280000}"/>
    <cellStyle name="Normal 9 2 3 4 2" xfId="7896" xr:uid="{00000000-0005-0000-0000-000098280000}"/>
    <cellStyle name="Normal 9 2 3 5" xfId="5947" xr:uid="{00000000-0005-0000-0000-000099280000}"/>
    <cellStyle name="Normal 9 2 4" xfId="1578" xr:uid="{00000000-0005-0000-0000-00009A280000}"/>
    <cellStyle name="Normal 9 2 4 2" xfId="4601" xr:uid="{00000000-0005-0000-0000-00009B280000}"/>
    <cellStyle name="Normal 9 2 4 2 2" xfId="9831" xr:uid="{00000000-0005-0000-0000-00009C280000}"/>
    <cellStyle name="Normal 9 2 4 3" xfId="3077" xr:uid="{00000000-0005-0000-0000-00009D280000}"/>
    <cellStyle name="Normal 9 2 4 3 2" xfId="8307" xr:uid="{00000000-0005-0000-0000-00009E280000}"/>
    <cellStyle name="Normal 9 2 4 4" xfId="6809" xr:uid="{00000000-0005-0000-0000-00009F280000}"/>
    <cellStyle name="Normal 9 2 5" xfId="813" xr:uid="{00000000-0005-0000-0000-0000A0280000}"/>
    <cellStyle name="Normal 9 2 5 2" xfId="3836" xr:uid="{00000000-0005-0000-0000-0000A1280000}"/>
    <cellStyle name="Normal 9 2 5 2 2" xfId="9066" xr:uid="{00000000-0005-0000-0000-0000A2280000}"/>
    <cellStyle name="Normal 9 2 5 3" xfId="6044" xr:uid="{00000000-0005-0000-0000-0000A3280000}"/>
    <cellStyle name="Normal 9 2 6" xfId="2312" xr:uid="{00000000-0005-0000-0000-0000A4280000}"/>
    <cellStyle name="Normal 9 2 6 2" xfId="7542" xr:uid="{00000000-0005-0000-0000-0000A5280000}"/>
    <cellStyle name="Normal 9 2 7" xfId="5944" xr:uid="{00000000-0005-0000-0000-0000A6280000}"/>
    <cellStyle name="Normal 9 3" xfId="713" xr:uid="{00000000-0005-0000-0000-0000A7280000}"/>
    <cellStyle name="Normal 9 3 2" xfId="714" xr:uid="{00000000-0005-0000-0000-0000A8280000}"/>
    <cellStyle name="Normal 9 3 2 2" xfId="2027" xr:uid="{00000000-0005-0000-0000-0000A9280000}"/>
    <cellStyle name="Normal 9 3 2 2 2" xfId="5050" xr:uid="{00000000-0005-0000-0000-0000AA280000}"/>
    <cellStyle name="Normal 9 3 2 2 2 2" xfId="10280" xr:uid="{00000000-0005-0000-0000-0000AB280000}"/>
    <cellStyle name="Normal 9 3 2 2 3" xfId="3526" xr:uid="{00000000-0005-0000-0000-0000AC280000}"/>
    <cellStyle name="Normal 9 3 2 2 3 2" xfId="8756" xr:uid="{00000000-0005-0000-0000-0000AD280000}"/>
    <cellStyle name="Normal 9 3 2 2 4" xfId="7258" xr:uid="{00000000-0005-0000-0000-0000AE280000}"/>
    <cellStyle name="Normal 9 3 2 3" xfId="1262" xr:uid="{00000000-0005-0000-0000-0000AF280000}"/>
    <cellStyle name="Normal 9 3 2 3 2" xfId="4285" xr:uid="{00000000-0005-0000-0000-0000B0280000}"/>
    <cellStyle name="Normal 9 3 2 3 2 2" xfId="9515" xr:uid="{00000000-0005-0000-0000-0000B1280000}"/>
    <cellStyle name="Normal 9 3 2 3 3" xfId="6493" xr:uid="{00000000-0005-0000-0000-0000B2280000}"/>
    <cellStyle name="Normal 9 3 2 4" xfId="2761" xr:uid="{00000000-0005-0000-0000-0000B3280000}"/>
    <cellStyle name="Normal 9 3 2 4 2" xfId="7991" xr:uid="{00000000-0005-0000-0000-0000B4280000}"/>
    <cellStyle name="Normal 9 3 2 5" xfId="5949" xr:uid="{00000000-0005-0000-0000-0000B5280000}"/>
    <cellStyle name="Normal 9 3 3" xfId="1673" xr:uid="{00000000-0005-0000-0000-0000B6280000}"/>
    <cellStyle name="Normal 9 3 3 2" xfId="4696" xr:uid="{00000000-0005-0000-0000-0000B7280000}"/>
    <cellStyle name="Normal 9 3 3 2 2" xfId="9926" xr:uid="{00000000-0005-0000-0000-0000B8280000}"/>
    <cellStyle name="Normal 9 3 3 3" xfId="3172" xr:uid="{00000000-0005-0000-0000-0000B9280000}"/>
    <cellStyle name="Normal 9 3 3 3 2" xfId="8402" xr:uid="{00000000-0005-0000-0000-0000BA280000}"/>
    <cellStyle name="Normal 9 3 3 4" xfId="6904" xr:uid="{00000000-0005-0000-0000-0000BB280000}"/>
    <cellStyle name="Normal 9 3 4" xfId="908" xr:uid="{00000000-0005-0000-0000-0000BC280000}"/>
    <cellStyle name="Normal 9 3 4 2" xfId="3931" xr:uid="{00000000-0005-0000-0000-0000BD280000}"/>
    <cellStyle name="Normal 9 3 4 2 2" xfId="9161" xr:uid="{00000000-0005-0000-0000-0000BE280000}"/>
    <cellStyle name="Normal 9 3 4 3" xfId="6139" xr:uid="{00000000-0005-0000-0000-0000BF280000}"/>
    <cellStyle name="Normal 9 3 5" xfId="2407" xr:uid="{00000000-0005-0000-0000-0000C0280000}"/>
    <cellStyle name="Normal 9 3 5 2" xfId="7637" xr:uid="{00000000-0005-0000-0000-0000C1280000}"/>
    <cellStyle name="Normal 9 3 6" xfId="5948" xr:uid="{00000000-0005-0000-0000-0000C2280000}"/>
    <cellStyle name="Normal 9 4" xfId="715" xr:uid="{00000000-0005-0000-0000-0000C3280000}"/>
    <cellStyle name="Normal 9 4 2" xfId="1850" xr:uid="{00000000-0005-0000-0000-0000C4280000}"/>
    <cellStyle name="Normal 9 4 2 2" xfId="4873" xr:uid="{00000000-0005-0000-0000-0000C5280000}"/>
    <cellStyle name="Normal 9 4 2 2 2" xfId="10103" xr:uid="{00000000-0005-0000-0000-0000C6280000}"/>
    <cellStyle name="Normal 9 4 2 3" xfId="3349" xr:uid="{00000000-0005-0000-0000-0000C7280000}"/>
    <cellStyle name="Normal 9 4 2 3 2" xfId="8579" xr:uid="{00000000-0005-0000-0000-0000C8280000}"/>
    <cellStyle name="Normal 9 4 2 4" xfId="7081" xr:uid="{00000000-0005-0000-0000-0000C9280000}"/>
    <cellStyle name="Normal 9 4 3" xfId="1085" xr:uid="{00000000-0005-0000-0000-0000CA280000}"/>
    <cellStyle name="Normal 9 4 3 2" xfId="4108" xr:uid="{00000000-0005-0000-0000-0000CB280000}"/>
    <cellStyle name="Normal 9 4 3 2 2" xfId="9338" xr:uid="{00000000-0005-0000-0000-0000CC280000}"/>
    <cellStyle name="Normal 9 4 3 3" xfId="6316" xr:uid="{00000000-0005-0000-0000-0000CD280000}"/>
    <cellStyle name="Normal 9 4 4" xfId="2584" xr:uid="{00000000-0005-0000-0000-0000CE280000}"/>
    <cellStyle name="Normal 9 4 4 2" xfId="7814" xr:uid="{00000000-0005-0000-0000-0000CF280000}"/>
    <cellStyle name="Normal 9 4 5" xfId="5950" xr:uid="{00000000-0005-0000-0000-0000D0280000}"/>
    <cellStyle name="Normal 9 5" xfId="1496" xr:uid="{00000000-0005-0000-0000-0000D1280000}"/>
    <cellStyle name="Normal 9 5 2" xfId="4519" xr:uid="{00000000-0005-0000-0000-0000D2280000}"/>
    <cellStyle name="Normal 9 5 2 2" xfId="9749" xr:uid="{00000000-0005-0000-0000-0000D3280000}"/>
    <cellStyle name="Normal 9 5 3" xfId="2995" xr:uid="{00000000-0005-0000-0000-0000D4280000}"/>
    <cellStyle name="Normal 9 5 3 2" xfId="8225" xr:uid="{00000000-0005-0000-0000-0000D5280000}"/>
    <cellStyle name="Normal 9 5 4" xfId="6727" xr:uid="{00000000-0005-0000-0000-0000D6280000}"/>
    <cellStyle name="Normal 9 6" xfId="1438" xr:uid="{00000000-0005-0000-0000-0000D7280000}"/>
    <cellStyle name="Normal 9 6 2" xfId="4461" xr:uid="{00000000-0005-0000-0000-0000D8280000}"/>
    <cellStyle name="Normal 9 6 2 2" xfId="9691" xr:uid="{00000000-0005-0000-0000-0000D9280000}"/>
    <cellStyle name="Normal 9 6 3" xfId="2937" xr:uid="{00000000-0005-0000-0000-0000DA280000}"/>
    <cellStyle name="Normal 9 6 3 2" xfId="8167" xr:uid="{00000000-0005-0000-0000-0000DB280000}"/>
    <cellStyle name="Normal 9 6 4" xfId="6669" xr:uid="{00000000-0005-0000-0000-0000DC280000}"/>
    <cellStyle name="Normal 9 7" xfId="731" xr:uid="{00000000-0005-0000-0000-0000DD280000}"/>
    <cellStyle name="Normal 9 7 2" xfId="3754" xr:uid="{00000000-0005-0000-0000-0000DE280000}"/>
    <cellStyle name="Normal 9 7 2 2" xfId="8984" xr:uid="{00000000-0005-0000-0000-0000DF280000}"/>
    <cellStyle name="Normal 9 7 3" xfId="5962" xr:uid="{00000000-0005-0000-0000-0000E0280000}"/>
    <cellStyle name="Normal 9 8" xfId="2230" xr:uid="{00000000-0005-0000-0000-0000E1280000}"/>
    <cellStyle name="Normal 9 8 2" xfId="7460" xr:uid="{00000000-0005-0000-0000-0000E2280000}"/>
    <cellStyle name="Normal 9 9" xfId="5943" xr:uid="{00000000-0005-0000-0000-0000E3280000}"/>
    <cellStyle name="Per cent" xfId="1" builtinId="5"/>
    <cellStyle name="Percent 2" xfId="716" xr:uid="{00000000-0005-0000-0000-0000E5280000}"/>
    <cellStyle name="Percent 2 2" xfId="10472" xr:uid="{00000000-0005-0000-0000-0000E6280000}"/>
    <cellStyle name="Percent 3" xfId="717" xr:uid="{00000000-0005-0000-0000-0000E7280000}"/>
    <cellStyle name="Percent 3 2" xfId="718" xr:uid="{00000000-0005-0000-0000-0000E82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emf"/><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1</xdr:row>
      <xdr:rowOff>66675</xdr:rowOff>
    </xdr:from>
    <xdr:to>
      <xdr:col>9</xdr:col>
      <xdr:colOff>161290</xdr:colOff>
      <xdr:row>8</xdr:row>
      <xdr:rowOff>145415</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a:extLst>
            <a:ext uri="{FF2B5EF4-FFF2-40B4-BE49-F238E27FC236}">
              <a16:creationId xmlns:a16="http://schemas.microsoft.com/office/drawing/2014/main" id="{00000000-0008-0000-0100-000004000000}"/>
            </a:ext>
          </a:extLst>
        </xdr:cNvPr>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8</xdr:row>
      <xdr:rowOff>2540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522610</xdr:colOff>
      <xdr:row>17</xdr:row>
      <xdr:rowOff>6349</xdr:rowOff>
    </xdr:from>
    <xdr:to>
      <xdr:col>13</xdr:col>
      <xdr:colOff>115365</xdr:colOff>
      <xdr:row>59</xdr:row>
      <xdr:rowOff>95250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522610" y="4552949"/>
          <a:ext cx="7657255" cy="6756401"/>
        </a:xfrm>
        <a:prstGeom prst="rect">
          <a:avLst/>
        </a:prstGeom>
      </xdr:spPr>
    </xdr:pic>
    <xdr:clientData/>
  </xdr:twoCellAnchor>
  <xdr:twoCellAnchor>
    <xdr:from>
      <xdr:col>2</xdr:col>
      <xdr:colOff>228600</xdr:colOff>
      <xdr:row>11</xdr:row>
      <xdr:rowOff>76200</xdr:rowOff>
    </xdr:from>
    <xdr:to>
      <xdr:col>4</xdr:col>
      <xdr:colOff>600075</xdr:colOff>
      <xdr:row>11</xdr:row>
      <xdr:rowOff>476250</xdr:rowOff>
    </xdr:to>
    <xdr:sp macro="" textlink="">
      <xdr:nvSpPr>
        <xdr:cNvPr id="9" name="Right Arrow 8">
          <a:extLst>
            <a:ext uri="{FF2B5EF4-FFF2-40B4-BE49-F238E27FC236}">
              <a16:creationId xmlns:a16="http://schemas.microsoft.com/office/drawing/2014/main" id="{00000000-0008-0000-0100-000009000000}"/>
            </a:ext>
          </a:extLst>
        </xdr:cNvPr>
        <xdr:cNvSpPr/>
      </xdr:nvSpPr>
      <xdr:spPr>
        <a:xfrm>
          <a:off x="1905000" y="2705100"/>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10" name="Right Arrow 9">
          <a:extLst>
            <a:ext uri="{FF2B5EF4-FFF2-40B4-BE49-F238E27FC236}">
              <a16:creationId xmlns:a16="http://schemas.microsoft.com/office/drawing/2014/main" id="{00000000-0008-0000-0100-00000A000000}"/>
            </a:ext>
          </a:extLst>
        </xdr:cNvPr>
        <xdr:cNvSpPr/>
      </xdr:nvSpPr>
      <xdr:spPr>
        <a:xfrm>
          <a:off x="1924050" y="3238500"/>
          <a:ext cx="7524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247651</xdr:colOff>
      <xdr:row>13</xdr:row>
      <xdr:rowOff>85725</xdr:rowOff>
    </xdr:from>
    <xdr:to>
      <xdr:col>3</xdr:col>
      <xdr:colOff>1</xdr:colOff>
      <xdr:row>13</xdr:row>
      <xdr:rowOff>457200</xdr:rowOff>
    </xdr:to>
    <xdr:sp macro="" textlink="">
      <xdr:nvSpPr>
        <xdr:cNvPr id="11" name="Right Arrow 10">
          <a:extLst>
            <a:ext uri="{FF2B5EF4-FFF2-40B4-BE49-F238E27FC236}">
              <a16:creationId xmlns:a16="http://schemas.microsoft.com/office/drawing/2014/main" id="{00000000-0008-0000-0100-00000B000000}"/>
            </a:ext>
          </a:extLst>
        </xdr:cNvPr>
        <xdr:cNvSpPr/>
      </xdr:nvSpPr>
      <xdr:spPr>
        <a:xfrm>
          <a:off x="1924051" y="376237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218440</xdr:colOff>
      <xdr:row>7</xdr:row>
      <xdr:rowOff>161290</xdr:rowOff>
    </xdr:to>
    <xdr:pic>
      <xdr:nvPicPr>
        <xdr:cNvPr id="2" name="Picture 1">
          <a:extLst>
            <a:ext uri="{FF2B5EF4-FFF2-40B4-BE49-F238E27FC236}">
              <a16:creationId xmlns:a16="http://schemas.microsoft.com/office/drawing/2014/main" id="{67A3FAFB-CA63-41F5-A8F8-38A841A6A4D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61925"/>
          <a:ext cx="3780790" cy="1132840"/>
        </a:xfrm>
        <a:prstGeom prst="rect">
          <a:avLst/>
        </a:prstGeom>
        <a:noFill/>
        <a:ln>
          <a:noFill/>
        </a:ln>
      </xdr:spPr>
    </xdr:pic>
    <xdr:clientData/>
  </xdr:twoCellAnchor>
  <xdr:twoCellAnchor>
    <xdr:from>
      <xdr:col>1</xdr:col>
      <xdr:colOff>0</xdr:colOff>
      <xdr:row>145</xdr:row>
      <xdr:rowOff>1</xdr:rowOff>
    </xdr:from>
    <xdr:to>
      <xdr:col>8</xdr:col>
      <xdr:colOff>19050</xdr:colOff>
      <xdr:row>172</xdr:row>
      <xdr:rowOff>9526</xdr:rowOff>
    </xdr:to>
    <xdr:sp macro="" textlink="">
      <xdr:nvSpPr>
        <xdr:cNvPr id="7" name="TextBox 6">
          <a:extLst>
            <a:ext uri="{FF2B5EF4-FFF2-40B4-BE49-F238E27FC236}">
              <a16:creationId xmlns:a16="http://schemas.microsoft.com/office/drawing/2014/main" id="{EBA4CEB8-1B6E-4B80-9053-C7C529BEF651}"/>
            </a:ext>
          </a:extLst>
        </xdr:cNvPr>
        <xdr:cNvSpPr txBox="1"/>
      </xdr:nvSpPr>
      <xdr:spPr>
        <a:xfrm>
          <a:off x="314325" y="27870151"/>
          <a:ext cx="7153275" cy="438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Notes:</a:t>
          </a:r>
          <a:endParaRPr lang="en-GB" sz="1600">
            <a:solidFill>
              <a:schemeClr val="dk1"/>
            </a:solidFill>
            <a:effectLst/>
            <a:latin typeface="+mn-lt"/>
            <a:ea typeface="+mn-ea"/>
            <a:cs typeface="+mn-cs"/>
          </a:endParaRPr>
        </a:p>
        <a:p>
          <a:r>
            <a:rPr lang="en-US" sz="1100">
              <a:solidFill>
                <a:schemeClr val="dk1"/>
              </a:solidFill>
              <a:effectLst/>
              <a:latin typeface="+mn-lt"/>
              <a:ea typeface="+mn-ea"/>
              <a:cs typeface="+mn-cs"/>
            </a:rPr>
            <a:t>1. Figures include fines against both persons and companies. The figures relate to the value of fine accounts. An account may contain more than one fine if an offender receives more than one fine on a single day.</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2.</a:t>
          </a:r>
          <a:r>
            <a:rPr lang="en-GB" sz="1100" baseline="0">
              <a:solidFill>
                <a:schemeClr val="dk1"/>
              </a:solidFill>
              <a:effectLst/>
              <a:latin typeface="+mn-lt"/>
              <a:ea typeface="+mn-ea"/>
              <a:cs typeface="+mn-cs"/>
            </a:rPr>
            <a:t> </a:t>
          </a:r>
          <a:r>
            <a:rPr lang="en-US" sz="1100">
              <a:solidFill>
                <a:schemeClr val="dk1"/>
              </a:solidFill>
              <a:effectLst/>
              <a:latin typeface="+mn-lt"/>
              <a:ea typeface="+mn-ea"/>
              <a:cs typeface="+mn-cs"/>
            </a:rPr>
            <a:t>Includes Sheriff Court Fines and Compensation Orders.</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3.</a:t>
          </a:r>
          <a:r>
            <a:rPr lang="en-GB" sz="1100" baseline="0">
              <a:solidFill>
                <a:schemeClr val="dk1"/>
              </a:solidFill>
              <a:effectLst/>
              <a:latin typeface="+mn-lt"/>
              <a:ea typeface="+mn-ea"/>
              <a:cs typeface="+mn-cs"/>
            </a:rPr>
            <a:t> </a:t>
          </a:r>
          <a:r>
            <a:rPr lang="en-US" sz="1100">
              <a:solidFill>
                <a:schemeClr val="dk1"/>
              </a:solidFill>
              <a:effectLst/>
              <a:latin typeface="+mn-lt"/>
              <a:ea typeface="+mn-ea"/>
              <a:cs typeface="+mn-cs"/>
            </a:rPr>
            <a:t>Includes JP Court Fines and Compensation Orders.</a:t>
          </a:r>
        </a:p>
        <a:p>
          <a:r>
            <a:rPr lang="en-US" sz="1100">
              <a:solidFill>
                <a:schemeClr val="dk1"/>
              </a:solidFill>
              <a:effectLst/>
              <a:latin typeface="+mn-lt"/>
              <a:ea typeface="+mn-ea"/>
              <a:cs typeface="+mn-cs"/>
            </a:rPr>
            <a:t>4. Includes Fiscal Fines, Fiscal Compensation Offers and the monetary amount of Fiscal Combined Offers.</a:t>
          </a:r>
        </a:p>
        <a:p>
          <a:r>
            <a:rPr lang="en-US" sz="1100">
              <a:solidFill>
                <a:schemeClr val="dk1"/>
              </a:solidFill>
              <a:effectLst/>
              <a:latin typeface="+mn-lt"/>
              <a:ea typeface="+mn-ea"/>
              <a:cs typeface="+mn-cs"/>
            </a:rPr>
            <a:t>5. Includes Police Antisocial Behaviour Penalties. The Police Fines and those that, if unpaid, become Registered Fines. "Total Value to be paid" is consequently the sum of Police Fines paid (£40 each) and Registered Fines (£60 each), minus discharges. The payment percentages relate to proportions of "Total Value to be Paid". "Total Value to be Paid" and "Value Paid To Date" also sum payments received from both Police Fines and Registered Fines.</a:t>
          </a:r>
        </a:p>
        <a:p>
          <a:r>
            <a:rPr lang="en-US" sz="1100">
              <a:solidFill>
                <a:schemeClr val="dk1"/>
              </a:solidFill>
              <a:effectLst/>
              <a:latin typeface="+mn-lt"/>
              <a:ea typeface="+mn-ea"/>
              <a:cs typeface="+mn-cs"/>
            </a:rPr>
            <a:t>6. This figure is the total fines imposed minus any discharges. Fines may be discharged for a number of reasons. These include a sheriff or JP imposed alternative sentence, imprisonment or death of a defaulter. Discharges include both full discharges and fines which have been discharged following part-payment.  The number/values of unpaid £40 Police Fines are discharged when they become £60 Registered Fines to avoid double counting.</a:t>
          </a:r>
        </a:p>
        <a:p>
          <a:r>
            <a:rPr lang="en-US" sz="1100">
              <a:solidFill>
                <a:schemeClr val="dk1"/>
              </a:solidFill>
              <a:effectLst/>
              <a:latin typeface="+mn-lt"/>
              <a:ea typeface="+mn-ea"/>
              <a:cs typeface="+mn-cs"/>
            </a:rPr>
            <a:t>7. Percentages are presented as a proportion of “Total Value to be Paid”.</a:t>
          </a:r>
        </a:p>
        <a:p>
          <a:r>
            <a:rPr lang="en-US" sz="1100">
              <a:solidFill>
                <a:schemeClr val="dk1"/>
              </a:solidFill>
              <a:effectLst/>
              <a:latin typeface="+mn-lt"/>
              <a:ea typeface="+mn-ea"/>
              <a:cs typeface="+mn-cs"/>
            </a:rPr>
            <a:t>8. For all fines imposed after 01-April 2018 that are outwith the scope of the SCTS fines collection process or are statistical outliers have been removed. These exclusions are:</a:t>
          </a:r>
          <a:endParaRPr lang="en-GB" sz="1600">
            <a:solidFill>
              <a:schemeClr val="dk1"/>
            </a:solidFill>
            <a:effectLst/>
            <a:latin typeface="+mn-lt"/>
            <a:ea typeface="+mn-ea"/>
            <a:cs typeface="+mn-cs"/>
          </a:endParaRPr>
        </a:p>
        <a:p>
          <a:pPr lvl="0"/>
          <a:r>
            <a:rPr lang="en-US" sz="1100">
              <a:solidFill>
                <a:schemeClr val="dk1"/>
              </a:solidFill>
              <a:effectLst/>
              <a:latin typeface="+mn-lt"/>
              <a:ea typeface="+mn-ea"/>
              <a:cs typeface="+mn-cs"/>
            </a:rPr>
            <a:t>- All Confiscation Order accounts </a:t>
          </a:r>
          <a:endParaRPr lang="en-GB" sz="1600">
            <a:solidFill>
              <a:schemeClr val="dk1"/>
            </a:solidFill>
            <a:effectLst/>
            <a:latin typeface="+mn-lt"/>
            <a:ea typeface="+mn-ea"/>
            <a:cs typeface="+mn-cs"/>
          </a:endParaRPr>
        </a:p>
        <a:p>
          <a:pPr lvl="0"/>
          <a:r>
            <a:rPr lang="en-US" sz="1100">
              <a:solidFill>
                <a:schemeClr val="dk1"/>
              </a:solidFill>
              <a:effectLst/>
              <a:latin typeface="+mn-lt"/>
              <a:ea typeface="+mn-ea"/>
              <a:cs typeface="+mn-cs"/>
            </a:rPr>
            <a:t>- Large Fines over £50k</a:t>
          </a:r>
          <a:endParaRPr lang="en-GB" sz="1600">
            <a:solidFill>
              <a:schemeClr val="dk1"/>
            </a:solidFill>
            <a:effectLst/>
            <a:latin typeface="+mn-lt"/>
            <a:ea typeface="+mn-ea"/>
            <a:cs typeface="+mn-cs"/>
          </a:endParaRPr>
        </a:p>
        <a:p>
          <a:pPr lvl="0"/>
          <a:r>
            <a:rPr lang="en-US" sz="1100">
              <a:solidFill>
                <a:schemeClr val="dk1"/>
              </a:solidFill>
              <a:effectLst/>
              <a:latin typeface="+mn-lt"/>
              <a:ea typeface="+mn-ea"/>
              <a:cs typeface="+mn-cs"/>
            </a:rPr>
            <a:t>- European Union fines collected on behalf of other European courts.</a:t>
          </a:r>
          <a:endParaRPr lang="en-GB" sz="1600">
            <a:solidFill>
              <a:schemeClr val="dk1"/>
            </a:solidFill>
            <a:effectLst/>
            <a:latin typeface="+mn-lt"/>
            <a:ea typeface="+mn-ea"/>
            <a:cs typeface="+mn-cs"/>
          </a:endParaRPr>
        </a:p>
        <a:p>
          <a:pPr lvl="0"/>
          <a:r>
            <a:rPr lang="en-US" sz="1100">
              <a:solidFill>
                <a:schemeClr val="dk1"/>
              </a:solidFill>
              <a:effectLst/>
              <a:latin typeface="+mn-lt"/>
              <a:ea typeface="+mn-ea"/>
              <a:cs typeface="+mn-cs"/>
            </a:rPr>
            <a:t>- Non-Scottish fines collected on behalf of other British courts.</a:t>
          </a:r>
          <a:endParaRPr lang="en-GB" sz="1600">
            <a:solidFill>
              <a:schemeClr val="dk1"/>
            </a:solidFill>
            <a:effectLst/>
            <a:latin typeface="+mn-lt"/>
            <a:ea typeface="+mn-ea"/>
            <a:cs typeface="+mn-cs"/>
          </a:endParaRPr>
        </a:p>
        <a:p>
          <a:pPr lvl="0"/>
          <a:r>
            <a:rPr lang="en-US" sz="1100">
              <a:solidFill>
                <a:schemeClr val="dk1"/>
              </a:solidFill>
              <a:effectLst/>
              <a:latin typeface="+mn-lt"/>
              <a:ea typeface="+mn-ea"/>
              <a:cs typeface="+mn-cs"/>
            </a:rPr>
            <a:t>- Compensation </a:t>
          </a:r>
          <a:r>
            <a:rPr lang="en-GB" sz="1100">
              <a:solidFill>
                <a:schemeClr val="dk1"/>
              </a:solidFill>
              <a:effectLst/>
              <a:latin typeface="+mn-lt"/>
              <a:ea typeface="+mn-ea"/>
              <a:cs typeface="+mn-cs"/>
            </a:rPr>
            <a:t>penalties managed under </a:t>
          </a:r>
          <a:r>
            <a:rPr lang="en-US" sz="1100">
              <a:solidFill>
                <a:schemeClr val="dk1"/>
              </a:solidFill>
              <a:effectLst/>
              <a:latin typeface="+mn-lt"/>
              <a:ea typeface="+mn-ea"/>
              <a:cs typeface="+mn-cs"/>
            </a:rPr>
            <a:t>Community Payback Orders.</a:t>
          </a:r>
          <a:endParaRPr lang="en-GB" sz="16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600">
            <a:solidFill>
              <a:schemeClr val="dk1"/>
            </a:solidFill>
            <a:effectLst/>
            <a:latin typeface="+mn-lt"/>
            <a:ea typeface="+mn-ea"/>
            <a:cs typeface="+mn-cs"/>
          </a:endParaRPr>
        </a:p>
        <a:p>
          <a:r>
            <a:rPr lang="en-US" sz="1100" u="sng">
              <a:solidFill>
                <a:schemeClr val="dk1"/>
              </a:solidFill>
              <a:effectLst/>
              <a:latin typeface="+mn-lt"/>
              <a:ea typeface="+mn-ea"/>
              <a:cs typeface="+mn-cs"/>
            </a:rPr>
            <a:t>Other notes</a:t>
          </a:r>
          <a:r>
            <a:rPr lang="en-US" sz="1100">
              <a:solidFill>
                <a:schemeClr val="dk1"/>
              </a:solidFill>
              <a:effectLst/>
              <a:latin typeface="+mn-lt"/>
              <a:ea typeface="+mn-ea"/>
              <a:cs typeface="+mn-cs"/>
            </a:rPr>
            <a:t>: Values and percentages may not add up to their constituent subtotals and totals due to rounding. </a:t>
          </a:r>
          <a:endParaRPr lang="en-GB" sz="1800">
            <a:solidFill>
              <a:schemeClr val="dk1"/>
            </a:solidFill>
            <a:effectLst/>
            <a:latin typeface="+mn-lt"/>
            <a:ea typeface="+mn-ea"/>
            <a:cs typeface="+mn-cs"/>
          </a:endParaRPr>
        </a:p>
        <a:p>
          <a:r>
            <a:rPr lang="en-US" sz="1100">
              <a:solidFill>
                <a:schemeClr val="dk1"/>
              </a:solidFill>
              <a:effectLst/>
              <a:latin typeface="+mn-lt"/>
              <a:ea typeface="+mn-ea"/>
              <a:cs typeface="+mn-cs"/>
            </a:rPr>
            <a:t>Values of £0.0m in the table denote values of less than £50,000 that have been rounded down</a:t>
          </a:r>
          <a:r>
            <a:rPr lang="en-US" sz="1200">
              <a:solidFill>
                <a:schemeClr val="dk1"/>
              </a:solidFill>
              <a:effectLst/>
              <a:latin typeface="+mn-lt"/>
              <a:ea typeface="+mn-ea"/>
              <a:cs typeface="+mn-cs"/>
            </a:rPr>
            <a:t>.</a:t>
          </a:r>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208915</xdr:colOff>
      <xdr:row>7</xdr:row>
      <xdr:rowOff>161290</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editAs="oneCell">
    <xdr:from>
      <xdr:col>0</xdr:col>
      <xdr:colOff>314324</xdr:colOff>
      <xdr:row>13</xdr:row>
      <xdr:rowOff>0</xdr:rowOff>
    </xdr:from>
    <xdr:to>
      <xdr:col>10</xdr:col>
      <xdr:colOff>50624</xdr:colOff>
      <xdr:row>29</xdr:row>
      <xdr:rowOff>9201</xdr:rowOff>
    </xdr:to>
    <xdr:pic>
      <xdr:nvPicPr>
        <xdr:cNvPr id="17" name="Picture 16">
          <a:extLst>
            <a:ext uri="{FF2B5EF4-FFF2-40B4-BE49-F238E27FC236}">
              <a16:creationId xmlns:a16="http://schemas.microsoft.com/office/drawing/2014/main" id="{F736FDE4-ACC5-4E7A-9FE4-375507269D1B}"/>
            </a:ext>
          </a:extLst>
        </xdr:cNvPr>
        <xdr:cNvPicPr>
          <a:picLocks noChangeAspect="1"/>
        </xdr:cNvPicPr>
      </xdr:nvPicPr>
      <xdr:blipFill>
        <a:blip xmlns:r="http://schemas.openxmlformats.org/officeDocument/2006/relationships" r:embed="rId2"/>
        <a:stretch>
          <a:fillRect/>
        </a:stretch>
      </xdr:blipFill>
      <xdr:spPr>
        <a:xfrm>
          <a:off x="314324" y="2266950"/>
          <a:ext cx="6480000" cy="2600001"/>
        </a:xfrm>
        <a:prstGeom prst="rect">
          <a:avLst/>
        </a:prstGeom>
      </xdr:spPr>
    </xdr:pic>
    <xdr:clientData/>
  </xdr:twoCellAnchor>
  <xdr:twoCellAnchor editAs="oneCell">
    <xdr:from>
      <xdr:col>0</xdr:col>
      <xdr:colOff>314324</xdr:colOff>
      <xdr:row>29</xdr:row>
      <xdr:rowOff>161924</xdr:rowOff>
    </xdr:from>
    <xdr:to>
      <xdr:col>10</xdr:col>
      <xdr:colOff>50624</xdr:colOff>
      <xdr:row>46</xdr:row>
      <xdr:rowOff>119199</xdr:rowOff>
    </xdr:to>
    <xdr:pic>
      <xdr:nvPicPr>
        <xdr:cNvPr id="18" name="Picture 17">
          <a:extLst>
            <a:ext uri="{FF2B5EF4-FFF2-40B4-BE49-F238E27FC236}">
              <a16:creationId xmlns:a16="http://schemas.microsoft.com/office/drawing/2014/main" id="{377FBBB5-9419-924F-581B-A76D40DC77CF}"/>
            </a:ext>
          </a:extLst>
        </xdr:cNvPr>
        <xdr:cNvPicPr>
          <a:picLocks noChangeAspect="1"/>
        </xdr:cNvPicPr>
      </xdr:nvPicPr>
      <xdr:blipFill>
        <a:blip xmlns:r="http://schemas.openxmlformats.org/officeDocument/2006/relationships" r:embed="rId3"/>
        <a:stretch>
          <a:fillRect/>
        </a:stretch>
      </xdr:blipFill>
      <xdr:spPr>
        <a:xfrm>
          <a:off x="314324" y="5019674"/>
          <a:ext cx="6480000" cy="271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1</xdr:row>
      <xdr:rowOff>101600</xdr:rowOff>
    </xdr:from>
    <xdr:to>
      <xdr:col>7</xdr:col>
      <xdr:colOff>371475</xdr:colOff>
      <xdr:row>9</xdr:row>
      <xdr:rowOff>31750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60350"/>
          <a:ext cx="4019550" cy="1200150"/>
        </a:xfrm>
        <a:prstGeom prst="rect">
          <a:avLst/>
        </a:prstGeom>
        <a:noFill/>
        <a:ln>
          <a:noFill/>
        </a:ln>
      </xdr:spPr>
    </xdr:pic>
    <xdr:clientData/>
  </xdr:twoCellAnchor>
  <xdr:twoCellAnchor editAs="oneCell">
    <xdr:from>
      <xdr:col>0</xdr:col>
      <xdr:colOff>260350</xdr:colOff>
      <xdr:row>9</xdr:row>
      <xdr:rowOff>12702</xdr:rowOff>
    </xdr:from>
    <xdr:to>
      <xdr:col>12</xdr:col>
      <xdr:colOff>179683</xdr:colOff>
      <xdr:row>21</xdr:row>
      <xdr:rowOff>150762</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260350" y="1441452"/>
          <a:ext cx="6948783" cy="2049410"/>
        </a:xfrm>
        <a:prstGeom prst="rect">
          <a:avLst/>
        </a:prstGeom>
      </xdr:spPr>
    </xdr:pic>
    <xdr:clientData/>
  </xdr:twoCellAnchor>
  <xdr:twoCellAnchor editAs="oneCell">
    <xdr:from>
      <xdr:col>0</xdr:col>
      <xdr:colOff>215900</xdr:colOff>
      <xdr:row>61</xdr:row>
      <xdr:rowOff>76200</xdr:rowOff>
    </xdr:from>
    <xdr:to>
      <xdr:col>11</xdr:col>
      <xdr:colOff>601931</xdr:colOff>
      <xdr:row>80</xdr:row>
      <xdr:rowOff>88198</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215900" y="9620250"/>
          <a:ext cx="6805881" cy="3028248"/>
        </a:xfrm>
        <a:prstGeom prst="rect">
          <a:avLst/>
        </a:prstGeom>
      </xdr:spPr>
    </xdr:pic>
    <xdr:clientData/>
  </xdr:twoCellAnchor>
  <xdr:twoCellAnchor editAs="oneCell">
    <xdr:from>
      <xdr:col>2</xdr:col>
      <xdr:colOff>585375</xdr:colOff>
      <xdr:row>22</xdr:row>
      <xdr:rowOff>0</xdr:rowOff>
    </xdr:from>
    <xdr:to>
      <xdr:col>10</xdr:col>
      <xdr:colOff>0</xdr:colOff>
      <xdr:row>34</xdr:row>
      <xdr:rowOff>53510</xdr:rowOff>
    </xdr:to>
    <xdr:pic>
      <xdr:nvPicPr>
        <xdr:cNvPr id="6" name="Picture 5">
          <a:extLst>
            <a:ext uri="{FF2B5EF4-FFF2-40B4-BE49-F238E27FC236}">
              <a16:creationId xmlns:a16="http://schemas.microsoft.com/office/drawing/2014/main" id="{52DB2943-78F9-41D1-FD74-ABAC10F683D6}"/>
            </a:ext>
          </a:extLst>
        </xdr:cNvPr>
        <xdr:cNvPicPr>
          <a:picLocks noChangeAspect="1"/>
        </xdr:cNvPicPr>
      </xdr:nvPicPr>
      <xdr:blipFill>
        <a:blip xmlns:r="http://schemas.openxmlformats.org/officeDocument/2006/relationships" r:embed="rId4"/>
        <a:stretch>
          <a:fillRect/>
        </a:stretch>
      </xdr:blipFill>
      <xdr:spPr>
        <a:xfrm>
          <a:off x="1452150" y="3562350"/>
          <a:ext cx="4320000" cy="1844210"/>
        </a:xfrm>
        <a:prstGeom prst="rect">
          <a:avLst/>
        </a:prstGeom>
      </xdr:spPr>
    </xdr:pic>
    <xdr:clientData/>
  </xdr:twoCellAnchor>
  <xdr:twoCellAnchor editAs="oneCell">
    <xdr:from>
      <xdr:col>1</xdr:col>
      <xdr:colOff>57150</xdr:colOff>
      <xdr:row>34</xdr:row>
      <xdr:rowOff>76200</xdr:rowOff>
    </xdr:from>
    <xdr:to>
      <xdr:col>11</xdr:col>
      <xdr:colOff>547998</xdr:colOff>
      <xdr:row>61</xdr:row>
      <xdr:rowOff>24225</xdr:rowOff>
    </xdr:to>
    <xdr:pic>
      <xdr:nvPicPr>
        <xdr:cNvPr id="7" name="Picture 6">
          <a:extLst>
            <a:ext uri="{FF2B5EF4-FFF2-40B4-BE49-F238E27FC236}">
              <a16:creationId xmlns:a16="http://schemas.microsoft.com/office/drawing/2014/main" id="{94FCE63C-734D-9D55-EF3D-B523D8D28F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5429250"/>
          <a:ext cx="6615423"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cotcourts.gov.uk/about-us/sct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Q50"/>
  <sheetViews>
    <sheetView showGridLines="0" tabSelected="1" workbookViewId="0">
      <selection activeCell="B1" sqref="B1:C1"/>
    </sheetView>
  </sheetViews>
  <sheetFormatPr defaultRowHeight="12.75" x14ac:dyDescent="0.2"/>
  <cols>
    <col min="1" max="1" width="2.42578125" customWidth="1"/>
    <col min="2" max="2" width="59.85546875" style="55" customWidth="1"/>
    <col min="3" max="3" width="20.5703125" customWidth="1"/>
    <col min="10" max="10" width="34.85546875" customWidth="1"/>
  </cols>
  <sheetData>
    <row r="1" spans="2:17" ht="21.75" customHeight="1" x14ac:dyDescent="0.3">
      <c r="B1" s="366" t="s">
        <v>258</v>
      </c>
      <c r="C1" s="366"/>
    </row>
    <row r="2" spans="2:17" ht="12.95" customHeight="1" x14ac:dyDescent="0.2">
      <c r="B2" s="129" t="s">
        <v>203</v>
      </c>
    </row>
    <row r="3" spans="2:17" ht="11.1" customHeight="1" x14ac:dyDescent="0.2">
      <c r="B3"/>
    </row>
    <row r="4" spans="2:17" ht="7.5" customHeight="1" x14ac:dyDescent="0.2"/>
    <row r="5" spans="2:17" x14ac:dyDescent="0.2">
      <c r="B5" s="131" t="s">
        <v>148</v>
      </c>
    </row>
    <row r="6" spans="2:17" x14ac:dyDescent="0.2">
      <c r="B6" s="131"/>
    </row>
    <row r="7" spans="2:17" x14ac:dyDescent="0.2">
      <c r="B7" s="53" t="s">
        <v>184</v>
      </c>
      <c r="C7" t="s">
        <v>202</v>
      </c>
      <c r="E7" s="201"/>
      <c r="F7" s="201"/>
      <c r="G7" s="201"/>
      <c r="H7" s="201"/>
      <c r="I7" s="201"/>
      <c r="J7" s="201"/>
    </row>
    <row r="8" spans="2:17" ht="12.75" customHeight="1" x14ac:dyDescent="0.2">
      <c r="B8" s="53"/>
      <c r="L8" s="222"/>
      <c r="M8" s="222"/>
      <c r="N8" s="222"/>
      <c r="O8" s="222"/>
      <c r="P8" s="222"/>
      <c r="Q8" s="222"/>
    </row>
    <row r="9" spans="2:17" x14ac:dyDescent="0.2">
      <c r="B9" s="53" t="s">
        <v>257</v>
      </c>
      <c r="C9" t="str">
        <f>$C$7</f>
        <v>as at 15 July 2025</v>
      </c>
      <c r="K9" s="222"/>
      <c r="L9" s="222"/>
      <c r="M9" s="222"/>
      <c r="N9" s="222"/>
      <c r="O9" s="222"/>
      <c r="P9" s="222"/>
      <c r="Q9" s="222"/>
    </row>
    <row r="10" spans="2:17" x14ac:dyDescent="0.2">
      <c r="B10" s="53"/>
      <c r="K10" s="222"/>
      <c r="L10" s="222"/>
      <c r="M10" s="222"/>
      <c r="N10" s="222"/>
      <c r="O10" s="222"/>
      <c r="P10" s="222"/>
      <c r="Q10" s="222"/>
    </row>
    <row r="11" spans="2:17" ht="12.75" customHeight="1" x14ac:dyDescent="0.2">
      <c r="B11" s="53" t="s">
        <v>189</v>
      </c>
      <c r="C11" t="str">
        <f>$C$7</f>
        <v>as at 15 July 2025</v>
      </c>
      <c r="D11" s="314" t="s">
        <v>210</v>
      </c>
      <c r="E11" s="314"/>
      <c r="F11" s="314"/>
      <c r="G11" s="314"/>
      <c r="H11" s="314"/>
      <c r="I11" s="314"/>
      <c r="J11" s="314"/>
      <c r="K11" s="222"/>
      <c r="L11" s="222"/>
      <c r="M11" s="222"/>
      <c r="N11" s="222"/>
      <c r="O11" s="222"/>
      <c r="P11" s="222"/>
      <c r="Q11" s="222"/>
    </row>
    <row r="12" spans="2:17" x14ac:dyDescent="0.2">
      <c r="D12" s="314"/>
      <c r="E12" s="314"/>
      <c r="F12" s="314"/>
      <c r="G12" s="314"/>
      <c r="H12" s="314"/>
      <c r="I12" s="314"/>
      <c r="J12" s="314"/>
      <c r="K12" s="222"/>
      <c r="L12" s="222"/>
      <c r="M12" s="222"/>
      <c r="N12" s="222"/>
      <c r="O12" s="222"/>
      <c r="P12" s="222"/>
      <c r="Q12" s="222"/>
    </row>
    <row r="13" spans="2:17" x14ac:dyDescent="0.2">
      <c r="B13" s="53" t="s">
        <v>162</v>
      </c>
      <c r="C13" t="str">
        <f>$C$7</f>
        <v>as at 15 July 2025</v>
      </c>
      <c r="D13" s="314"/>
      <c r="E13" s="314"/>
      <c r="F13" s="314"/>
      <c r="G13" s="314"/>
      <c r="H13" s="314"/>
      <c r="I13" s="314"/>
      <c r="J13" s="314"/>
      <c r="K13" s="222"/>
      <c r="L13" s="222"/>
      <c r="M13" s="222"/>
      <c r="N13" s="222"/>
      <c r="O13" s="222"/>
      <c r="P13" s="222"/>
      <c r="Q13" s="222"/>
    </row>
    <row r="14" spans="2:17" x14ac:dyDescent="0.2">
      <c r="B14" s="53"/>
      <c r="D14" s="314"/>
      <c r="E14" s="314"/>
      <c r="F14" s="314"/>
      <c r="G14" s="314"/>
      <c r="H14" s="314"/>
      <c r="I14" s="314"/>
      <c r="J14" s="314"/>
      <c r="K14" s="222"/>
      <c r="L14" s="222"/>
      <c r="M14" s="222"/>
      <c r="N14" s="222"/>
      <c r="O14" s="222"/>
      <c r="P14" s="222"/>
      <c r="Q14" s="222"/>
    </row>
    <row r="15" spans="2:17" x14ac:dyDescent="0.2">
      <c r="B15" s="53" t="s">
        <v>178</v>
      </c>
      <c r="C15" t="str">
        <f>$C$7</f>
        <v>as at 15 July 2025</v>
      </c>
      <c r="D15" s="314"/>
      <c r="E15" s="314"/>
      <c r="F15" s="314"/>
      <c r="G15" s="314"/>
      <c r="H15" s="314"/>
      <c r="I15" s="314"/>
      <c r="J15" s="314"/>
      <c r="K15" s="222"/>
      <c r="L15" s="222"/>
      <c r="M15" s="222"/>
      <c r="N15" s="222"/>
      <c r="O15" s="222"/>
      <c r="P15" s="222"/>
      <c r="Q15" s="222"/>
    </row>
    <row r="16" spans="2:17" x14ac:dyDescent="0.2">
      <c r="B16" s="53"/>
      <c r="D16" s="314"/>
      <c r="E16" s="314"/>
      <c r="F16" s="314"/>
      <c r="G16" s="314"/>
      <c r="H16" s="314"/>
      <c r="I16" s="314"/>
      <c r="J16" s="314"/>
    </row>
    <row r="17" spans="2:17" ht="12.75" customHeight="1" x14ac:dyDescent="0.2">
      <c r="B17" s="53" t="s">
        <v>190</v>
      </c>
      <c r="C17" t="str">
        <f>$C$7</f>
        <v>as at 15 July 2025</v>
      </c>
      <c r="D17" s="314"/>
      <c r="E17" s="314"/>
      <c r="F17" s="314"/>
      <c r="G17" s="314"/>
      <c r="H17" s="314"/>
      <c r="I17" s="314"/>
      <c r="J17" s="314"/>
      <c r="K17" s="222"/>
      <c r="L17" s="222"/>
      <c r="M17" s="222"/>
      <c r="N17" s="222"/>
      <c r="O17" s="222"/>
      <c r="P17" s="222"/>
      <c r="Q17" s="222"/>
    </row>
    <row r="18" spans="2:17" ht="14.25" x14ac:dyDescent="0.2">
      <c r="B18" s="52"/>
      <c r="D18" s="232" t="s">
        <v>229</v>
      </c>
    </row>
    <row r="19" spans="2:17" ht="12.95" customHeight="1" x14ac:dyDescent="0.2">
      <c r="B19" s="53" t="s">
        <v>204</v>
      </c>
      <c r="C19" t="str">
        <f>$C$7</f>
        <v>as at 15 July 2025</v>
      </c>
    </row>
    <row r="20" spans="2:17" ht="14.25" x14ac:dyDescent="0.2">
      <c r="B20" s="231"/>
      <c r="D20" s="130" t="s">
        <v>141</v>
      </c>
    </row>
    <row r="21" spans="2:17" ht="12.95" customHeight="1" x14ac:dyDescent="0.2">
      <c r="B21" s="53" t="s">
        <v>163</v>
      </c>
      <c r="C21" t="str">
        <f>$C$7</f>
        <v>as at 15 July 2025</v>
      </c>
      <c r="D21" s="315" t="s">
        <v>186</v>
      </c>
      <c r="E21" s="315"/>
      <c r="F21" s="315"/>
      <c r="G21" s="315"/>
      <c r="H21" s="315"/>
      <c r="I21" s="315"/>
      <c r="J21" s="315"/>
    </row>
    <row r="22" spans="2:17" ht="14.25" x14ac:dyDescent="0.2">
      <c r="B22" s="52"/>
      <c r="D22" s="315"/>
      <c r="E22" s="315"/>
      <c r="F22" s="315"/>
      <c r="G22" s="315"/>
      <c r="H22" s="315"/>
      <c r="I22" s="315"/>
      <c r="J22" s="315"/>
    </row>
    <row r="23" spans="2:17" x14ac:dyDescent="0.2">
      <c r="B23" s="53" t="s">
        <v>179</v>
      </c>
      <c r="C23" t="str">
        <f>$C$7</f>
        <v>as at 15 July 2025</v>
      </c>
      <c r="D23" s="315"/>
      <c r="E23" s="315"/>
      <c r="F23" s="315"/>
      <c r="G23" s="315"/>
      <c r="H23" s="315"/>
      <c r="I23" s="315"/>
      <c r="J23" s="315"/>
    </row>
    <row r="24" spans="2:17" ht="14.25" x14ac:dyDescent="0.2">
      <c r="B24" s="52"/>
      <c r="D24" s="55" t="s">
        <v>188</v>
      </c>
    </row>
    <row r="25" spans="2:17" x14ac:dyDescent="0.2">
      <c r="B25" s="53" t="s">
        <v>192</v>
      </c>
      <c r="C25" t="str">
        <f>$C$7</f>
        <v>as at 15 July 2025</v>
      </c>
    </row>
    <row r="26" spans="2:17" ht="14.25" x14ac:dyDescent="0.2">
      <c r="B26" s="52"/>
    </row>
    <row r="27" spans="2:17" x14ac:dyDescent="0.2">
      <c r="B27" s="53" t="s">
        <v>205</v>
      </c>
      <c r="C27" t="str">
        <f>$C$7</f>
        <v>as at 15 July 2025</v>
      </c>
    </row>
    <row r="28" spans="2:17" ht="14.25" x14ac:dyDescent="0.2">
      <c r="B28" s="52"/>
    </row>
    <row r="29" spans="2:17" x14ac:dyDescent="0.2">
      <c r="B29" s="53" t="s">
        <v>164</v>
      </c>
      <c r="C29" t="str">
        <f>$C$7</f>
        <v>as at 15 July 2025</v>
      </c>
    </row>
    <row r="30" spans="2:17" x14ac:dyDescent="0.2">
      <c r="B30" s="53"/>
    </row>
    <row r="31" spans="2:17" x14ac:dyDescent="0.2">
      <c r="B31" s="53" t="s">
        <v>181</v>
      </c>
      <c r="C31" t="str">
        <f>$C$7</f>
        <v>as at 15 July 2025</v>
      </c>
    </row>
    <row r="32" spans="2:17" x14ac:dyDescent="0.2">
      <c r="B32" s="53"/>
    </row>
    <row r="33" spans="2:3" x14ac:dyDescent="0.2">
      <c r="B33" s="53" t="s">
        <v>194</v>
      </c>
      <c r="C33" t="str">
        <f>$C$7</f>
        <v>as at 15 July 2025</v>
      </c>
    </row>
    <row r="34" spans="2:3" ht="14.25" x14ac:dyDescent="0.2">
      <c r="B34" s="54"/>
    </row>
    <row r="35" spans="2:3" x14ac:dyDescent="0.2">
      <c r="B35" s="53" t="s">
        <v>206</v>
      </c>
      <c r="C35" t="str">
        <f>$C$7</f>
        <v>as at 15 July 2025</v>
      </c>
    </row>
    <row r="36" spans="2:3" ht="14.25" x14ac:dyDescent="0.2">
      <c r="B36" s="54"/>
    </row>
    <row r="37" spans="2:3" x14ac:dyDescent="0.2">
      <c r="B37" s="53" t="s">
        <v>167</v>
      </c>
      <c r="C37" t="str">
        <f>$C$7</f>
        <v>as at 15 July 2025</v>
      </c>
    </row>
    <row r="38" spans="2:3" x14ac:dyDescent="0.2">
      <c r="B38" s="53"/>
    </row>
    <row r="39" spans="2:3" x14ac:dyDescent="0.2">
      <c r="B39" s="53" t="s">
        <v>182</v>
      </c>
      <c r="C39" t="str">
        <f>$C$7</f>
        <v>as at 15 July 2025</v>
      </c>
    </row>
    <row r="40" spans="2:3" x14ac:dyDescent="0.2">
      <c r="B40" s="53"/>
    </row>
    <row r="41" spans="2:3" x14ac:dyDescent="0.2">
      <c r="B41" s="53" t="s">
        <v>195</v>
      </c>
      <c r="C41" t="str">
        <f>$C$7</f>
        <v>as at 15 July 2025</v>
      </c>
    </row>
    <row r="43" spans="2:3" s="55" customFormat="1" x14ac:dyDescent="0.2">
      <c r="B43" s="53" t="s">
        <v>207</v>
      </c>
      <c r="C43" t="str">
        <f>$C$7</f>
        <v>as at 15 July 2025</v>
      </c>
    </row>
    <row r="45" spans="2:3" x14ac:dyDescent="0.2">
      <c r="B45" s="224" t="s">
        <v>168</v>
      </c>
      <c r="C45" t="str">
        <f>$C$7</f>
        <v>as at 15 July 2025</v>
      </c>
    </row>
    <row r="47" spans="2:3" x14ac:dyDescent="0.2">
      <c r="B47" s="131" t="s">
        <v>208</v>
      </c>
      <c r="C47" t="str">
        <f>$C$7</f>
        <v>as at 15 July 2025</v>
      </c>
    </row>
    <row r="49" spans="2:3" x14ac:dyDescent="0.2">
      <c r="B49" s="131" t="s">
        <v>209</v>
      </c>
      <c r="C49" t="str">
        <f>$C$7</f>
        <v>as at 15 July 2025</v>
      </c>
    </row>
    <row r="50" spans="2:3" x14ac:dyDescent="0.2">
      <c r="B50"/>
    </row>
  </sheetData>
  <mergeCells count="2">
    <mergeCell ref="D11:J17"/>
    <mergeCell ref="D21:J23"/>
  </mergeCells>
  <hyperlinks>
    <hyperlink ref="B17" location="'Sheriff Ct Fines 23-24'!A1" display="Sheriff Court Fines 2023-24" xr:uid="{00000000-0004-0000-0000-000000000000}"/>
    <hyperlink ref="B33" location="'Fiscal Penalties 23-24'!A1" display="Fiscal Direct Penalties 2023-24" xr:uid="{00000000-0004-0000-0000-000001000000}"/>
    <hyperlink ref="B41" location="'Police Fixed Penalties 23-24'!A1" display="Police Fixed Penalties 2023-24" xr:uid="{00000000-0004-0000-0000-000002000000}"/>
    <hyperlink ref="D18" r:id="rId1" xr:uid="{00000000-0004-0000-0000-000003000000}"/>
    <hyperlink ref="B5" location="'Understanding these statistics'!A1" display="Understanding these statistics" xr:uid="{00000000-0004-0000-0000-000004000000}"/>
    <hyperlink ref="B49" location="'Confiscation Orders'!A1" display="Confiscation Orders 2020-21 to 2024-25 Q1-Q2" xr:uid="{00000000-0004-0000-0000-000005000000}"/>
    <hyperlink ref="B47" location="'Victim Surcharges'!A1" display="Victim Surcharge 2021-22 to 2024-25 Q1-Q2" xr:uid="{00000000-0004-0000-0000-000006000000}"/>
    <hyperlink ref="B25" location="'JP Ct Fines 23-24'!A1" display="Justice of the Peace Court Fines 2023-24" xr:uid="{00000000-0004-0000-0000-000007000000}"/>
    <hyperlink ref="B45" location="'Police Covid Fixed Penalties'!A1" display="Police Fixed Penalties 26-3-20 to 31-3-22 - Covid and Non-Covid split" xr:uid="{00000000-0004-0000-0000-000008000000}"/>
    <hyperlink ref="B15" location="'Sheriff Ct Fines 22-23'!A1" display="Sheriff Court Fines 2021-22 Q1-Q4" xr:uid="{00000000-0004-0000-0000-000009000000}"/>
    <hyperlink ref="B19" location="'Sheriff Ct Fines 24-25'!A1" display="Sheriff Court Fines 2024-25 Q1-Q2" xr:uid="{00000000-0004-0000-0000-00000A000000}"/>
    <hyperlink ref="B13" location="'Sheriff Ct Fines 21-22'!A1" display="Sheriff Court Fines 2021-22" xr:uid="{00000000-0004-0000-0000-00000B000000}"/>
    <hyperlink ref="B23" location="'JP Ct Fines 22-23'!A1" display="Justice of the Peace Court Fines 2022-23" xr:uid="{00000000-0004-0000-0000-00000C000000}"/>
    <hyperlink ref="B27" location="'JP Ct Fines 24-25'!A1" display="Justice of the Peace Court Fines 2024-25 Q1-Q2" xr:uid="{00000000-0004-0000-0000-00000D000000}"/>
    <hyperlink ref="B21" location="'JP Ct Fines 21-22'!A1" display="Justice of the Peace Court Fines 2021-22" xr:uid="{00000000-0004-0000-0000-00000E000000}"/>
    <hyperlink ref="B35" location="'Fiscal Penalties 24-25'!A1" display="Fiscal Direct Penalties 2024-25 Q1-Q2" xr:uid="{00000000-0004-0000-0000-00000F000000}"/>
    <hyperlink ref="B29" location="'Fiscal Penalties 21-22'!A1" display="Fiscal Direct Penalties 2021-22" xr:uid="{00000000-0004-0000-0000-000010000000}"/>
    <hyperlink ref="B31" location="'Fiscal Penalties 22-23'!A1" display="Fiscal Direct Penalties 2022-23" xr:uid="{00000000-0004-0000-0000-000011000000}"/>
    <hyperlink ref="B43" location="'Police Fixed Penalties 24-25'!A1" display="Police Fixed Penalties 2024-25 Q1-Q2" xr:uid="{00000000-0004-0000-0000-000012000000}"/>
    <hyperlink ref="B39" location="'Police Fixed Penalties 22-23 '!A1" display="Police Fixed Penalties 2022-23" xr:uid="{00000000-0004-0000-0000-000013000000}"/>
    <hyperlink ref="B37" location="'Police Fixed Penalties 21-22'!A1" display="Police Fixed Penalties 2021-22" xr:uid="{00000000-0004-0000-0000-000014000000}"/>
    <hyperlink ref="B7" location="'3 Year Collection Rate'!A1" display="3 Year Collection Rate" xr:uid="{00000000-0004-0000-0000-000015000000}"/>
    <hyperlink ref="B11" location="'Enforcement Action'!A1" display="Enforcement Action" xr:uid="{00000000-0004-0000-0000-000016000000}"/>
    <hyperlink ref="B9" location="'Summary Tables'!A1" display="Summary Tables" xr:uid="{7856FF54-32C5-479C-8AD4-C056842BE298}"/>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148</v>
      </c>
    </row>
    <row r="3" spans="1:22" ht="18.75" x14ac:dyDescent="0.25">
      <c r="B3" s="36" t="s">
        <v>214</v>
      </c>
    </row>
    <row r="4" spans="1:22" x14ac:dyDescent="0.2">
      <c r="B4" s="4" t="str">
        <f>Index!C17</f>
        <v>as at 15 July 2025</v>
      </c>
      <c r="E4" s="4"/>
      <c r="M4" t="s">
        <v>0</v>
      </c>
    </row>
    <row r="6" spans="1:22" ht="14.25" x14ac:dyDescent="0.2">
      <c r="B6" s="8"/>
      <c r="C6" s="332" t="s">
        <v>98</v>
      </c>
      <c r="D6" s="333"/>
      <c r="E6" s="333"/>
      <c r="F6" s="333"/>
      <c r="G6" s="333"/>
      <c r="H6" s="333"/>
      <c r="I6" s="333"/>
      <c r="J6" s="333"/>
      <c r="K6" s="333"/>
      <c r="L6" s="332" t="s">
        <v>2</v>
      </c>
      <c r="M6" s="333"/>
      <c r="N6" s="333"/>
      <c r="O6" s="333"/>
      <c r="P6" s="333"/>
      <c r="Q6" s="333"/>
      <c r="R6" s="333"/>
      <c r="S6" s="333"/>
      <c r="T6" s="333"/>
      <c r="U6" s="333"/>
      <c r="V6" s="334"/>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3040.05816</v>
      </c>
      <c r="D9" s="103">
        <v>31.585510000000003</v>
      </c>
      <c r="E9" s="103">
        <v>3008.4726500000002</v>
      </c>
      <c r="F9" s="103">
        <v>1796.3080600000001</v>
      </c>
      <c r="G9" s="106">
        <v>0.59708306139994327</v>
      </c>
      <c r="H9" s="103">
        <v>597.92616000000021</v>
      </c>
      <c r="I9" s="100">
        <v>0.19874741424024586</v>
      </c>
      <c r="J9" s="103">
        <v>614.23842999999999</v>
      </c>
      <c r="K9" s="109">
        <v>0.20416952435981095</v>
      </c>
      <c r="L9" s="103">
        <v>12327</v>
      </c>
      <c r="M9" s="103">
        <v>122</v>
      </c>
      <c r="N9" s="103">
        <v>12205</v>
      </c>
      <c r="O9" s="103">
        <v>6800</v>
      </c>
      <c r="P9" s="100">
        <v>0.55714870954526829</v>
      </c>
      <c r="Q9" s="103">
        <v>2074</v>
      </c>
      <c r="R9" s="100">
        <v>0.16993035641130685</v>
      </c>
      <c r="S9" s="103">
        <v>1461</v>
      </c>
      <c r="T9" s="100">
        <v>0.11970503891847603</v>
      </c>
      <c r="U9" s="103">
        <v>1870</v>
      </c>
      <c r="V9" s="109">
        <v>0.15321589512494879</v>
      </c>
    </row>
    <row r="10" spans="1:22" x14ac:dyDescent="0.2">
      <c r="B10" s="58"/>
      <c r="C10" s="13"/>
      <c r="D10" s="14"/>
      <c r="E10" s="14"/>
      <c r="F10" s="14"/>
      <c r="G10" s="105"/>
      <c r="I10" s="105"/>
      <c r="K10" s="105"/>
      <c r="L10" s="13"/>
      <c r="M10" s="14"/>
      <c r="P10" s="105"/>
      <c r="V10" s="15"/>
    </row>
    <row r="11" spans="1:22" x14ac:dyDescent="0.2">
      <c r="B11" s="58" t="s">
        <v>25</v>
      </c>
      <c r="C11" s="102">
        <v>566.71215000000007</v>
      </c>
      <c r="D11" s="103">
        <v>4.41</v>
      </c>
      <c r="E11" s="103">
        <v>562.3021500000001</v>
      </c>
      <c r="F11" s="103">
        <v>335.93124999999998</v>
      </c>
      <c r="G11" s="106">
        <v>0.59742124407669417</v>
      </c>
      <c r="H11" s="103">
        <v>115.93585000000012</v>
      </c>
      <c r="I11" s="100">
        <v>0.20618069840209591</v>
      </c>
      <c r="J11" s="103">
        <v>110.43505</v>
      </c>
      <c r="K11" s="100">
        <v>0.19639805752120987</v>
      </c>
      <c r="L11" s="102">
        <v>2088</v>
      </c>
      <c r="M11" s="103">
        <v>15</v>
      </c>
      <c r="N11" s="103">
        <v>2073</v>
      </c>
      <c r="O11" s="103">
        <v>1099</v>
      </c>
      <c r="P11" s="100">
        <v>0.53014954172696571</v>
      </c>
      <c r="Q11" s="103">
        <v>355</v>
      </c>
      <c r="R11" s="100">
        <v>0.17124939700916547</v>
      </c>
      <c r="S11" s="103">
        <v>324</v>
      </c>
      <c r="T11" s="100">
        <v>0.15629522431259044</v>
      </c>
      <c r="U11" s="103">
        <v>295</v>
      </c>
      <c r="V11" s="109">
        <v>0.14230583695127835</v>
      </c>
    </row>
    <row r="12" spans="1:22" x14ac:dyDescent="0.2">
      <c r="B12" s="57" t="s">
        <v>27</v>
      </c>
      <c r="C12" s="101">
        <v>566.71215000000007</v>
      </c>
      <c r="D12" s="14">
        <v>4.41</v>
      </c>
      <c r="E12" s="14">
        <v>562.3021500000001</v>
      </c>
      <c r="F12" s="110">
        <v>335.93124999999998</v>
      </c>
      <c r="G12" s="107">
        <v>0.59742124407669417</v>
      </c>
      <c r="H12" s="14">
        <v>115.93585000000012</v>
      </c>
      <c r="I12" s="107">
        <v>0.20618069840209591</v>
      </c>
      <c r="J12" s="110">
        <v>110.43505</v>
      </c>
      <c r="K12" s="107">
        <v>0.19639805752120987</v>
      </c>
      <c r="L12" s="101">
        <v>2088</v>
      </c>
      <c r="M12" s="14">
        <v>15</v>
      </c>
      <c r="N12" s="14">
        <v>2073</v>
      </c>
      <c r="O12" s="14">
        <v>1099</v>
      </c>
      <c r="P12" s="107">
        <v>0.53014954172696571</v>
      </c>
      <c r="Q12" s="14">
        <v>355</v>
      </c>
      <c r="R12" s="107">
        <v>0.17124939700916547</v>
      </c>
      <c r="S12" s="14">
        <v>324</v>
      </c>
      <c r="T12" s="107">
        <v>0.15629522431259044</v>
      </c>
      <c r="U12" s="14">
        <v>295</v>
      </c>
      <c r="V12" s="108">
        <v>0.14230583695127835</v>
      </c>
    </row>
    <row r="13" spans="1:22" x14ac:dyDescent="0.2">
      <c r="B13" s="56"/>
      <c r="C13" s="13"/>
      <c r="D13" s="14"/>
      <c r="E13" s="14"/>
      <c r="F13" s="14"/>
      <c r="G13" s="105"/>
      <c r="I13" s="105"/>
      <c r="K13" s="105"/>
      <c r="L13" s="13"/>
      <c r="M13" s="14"/>
      <c r="P13" s="105"/>
      <c r="V13" s="15"/>
    </row>
    <row r="14" spans="1:22" x14ac:dyDescent="0.2">
      <c r="B14" s="58" t="s">
        <v>28</v>
      </c>
      <c r="C14" s="102">
        <v>495.15374999999995</v>
      </c>
      <c r="D14" s="103">
        <v>5.3024300000000002</v>
      </c>
      <c r="E14" s="103">
        <v>489.85132000000004</v>
      </c>
      <c r="F14" s="103">
        <v>324.98140000000006</v>
      </c>
      <c r="G14" s="100">
        <v>0.66342865014633423</v>
      </c>
      <c r="H14" s="103">
        <v>73.057810000000003</v>
      </c>
      <c r="I14" s="100">
        <v>0.14914282562308906</v>
      </c>
      <c r="J14" s="103">
        <v>91.81210999999999</v>
      </c>
      <c r="K14" s="100">
        <v>0.18742852423057671</v>
      </c>
      <c r="L14" s="102">
        <v>2123</v>
      </c>
      <c r="M14" s="103">
        <v>19</v>
      </c>
      <c r="N14" s="103">
        <v>2104</v>
      </c>
      <c r="O14" s="103">
        <v>1330</v>
      </c>
      <c r="P14" s="100">
        <v>0.63212927756653992</v>
      </c>
      <c r="Q14" s="103">
        <v>268</v>
      </c>
      <c r="R14" s="100">
        <v>0.12737642585551331</v>
      </c>
      <c r="S14" s="103">
        <v>216</v>
      </c>
      <c r="T14" s="100">
        <v>0.10266159695817491</v>
      </c>
      <c r="U14" s="103">
        <v>290</v>
      </c>
      <c r="V14" s="109">
        <v>0.13783269961977188</v>
      </c>
    </row>
    <row r="15" spans="1:22" x14ac:dyDescent="0.2">
      <c r="B15" s="57" t="s">
        <v>29</v>
      </c>
      <c r="C15" s="101">
        <v>237.83275</v>
      </c>
      <c r="D15" s="14">
        <v>1.825</v>
      </c>
      <c r="E15" s="14">
        <v>236.00775000000002</v>
      </c>
      <c r="F15" s="110">
        <v>167.21038000000001</v>
      </c>
      <c r="G15" s="107">
        <v>0.70849529305711356</v>
      </c>
      <c r="H15" s="14">
        <v>31.525359999999999</v>
      </c>
      <c r="I15" s="107">
        <v>0.13357764734420796</v>
      </c>
      <c r="J15" s="110">
        <v>37.272010000000002</v>
      </c>
      <c r="K15" s="107">
        <v>0.15792705959867842</v>
      </c>
      <c r="L15" s="101">
        <v>1064</v>
      </c>
      <c r="M15" s="14">
        <v>7</v>
      </c>
      <c r="N15" s="14">
        <v>1057</v>
      </c>
      <c r="O15" s="14">
        <v>698</v>
      </c>
      <c r="P15" s="107">
        <v>0.66035950804162724</v>
      </c>
      <c r="Q15" s="14">
        <v>125</v>
      </c>
      <c r="R15" s="107">
        <v>0.11825922421948912</v>
      </c>
      <c r="S15" s="14">
        <v>114</v>
      </c>
      <c r="T15" s="107">
        <v>0.10785241248817408</v>
      </c>
      <c r="U15" s="14">
        <v>120</v>
      </c>
      <c r="V15" s="108">
        <v>0.11352885525070956</v>
      </c>
    </row>
    <row r="16" spans="1:22" x14ac:dyDescent="0.2">
      <c r="B16" s="57" t="s">
        <v>30</v>
      </c>
      <c r="C16" s="101">
        <v>9.1850000000000005</v>
      </c>
      <c r="D16" s="14">
        <v>0</v>
      </c>
      <c r="E16" s="14">
        <v>9.1850000000000005</v>
      </c>
      <c r="F16" s="110">
        <v>3.7271999999999998</v>
      </c>
      <c r="G16" s="107">
        <v>0.40579205225911807</v>
      </c>
      <c r="H16" s="14">
        <v>3.0878000000000005</v>
      </c>
      <c r="I16" s="107">
        <v>0.33617855198693525</v>
      </c>
      <c r="J16" s="110">
        <v>2.37</v>
      </c>
      <c r="K16" s="107">
        <v>0.25802939575394662</v>
      </c>
      <c r="L16" s="101">
        <v>41</v>
      </c>
      <c r="M16" s="14">
        <v>0</v>
      </c>
      <c r="N16" s="14">
        <v>41</v>
      </c>
      <c r="O16" s="14">
        <v>15</v>
      </c>
      <c r="P16" s="107">
        <v>0.36585365853658536</v>
      </c>
      <c r="Q16" s="14">
        <v>13</v>
      </c>
      <c r="R16" s="107">
        <v>0.31707317073170732</v>
      </c>
      <c r="S16" s="14">
        <v>5</v>
      </c>
      <c r="T16" s="107">
        <v>0.12195121951219512</v>
      </c>
      <c r="U16" s="14">
        <v>8</v>
      </c>
      <c r="V16" s="108">
        <v>0.1951219512195122</v>
      </c>
    </row>
    <row r="17" spans="2:257" x14ac:dyDescent="0.2">
      <c r="B17" s="57" t="s">
        <v>31</v>
      </c>
      <c r="C17" s="101">
        <v>42.72</v>
      </c>
      <c r="D17" s="14">
        <v>0</v>
      </c>
      <c r="E17" s="14">
        <v>42.72</v>
      </c>
      <c r="F17" s="110">
        <v>25.408919999999998</v>
      </c>
      <c r="G17" s="107">
        <v>0.59477808988764047</v>
      </c>
      <c r="H17" s="14">
        <v>8.5516900000000007</v>
      </c>
      <c r="I17" s="107">
        <v>0.20018000936329591</v>
      </c>
      <c r="J17" s="110">
        <v>8.7593899999999998</v>
      </c>
      <c r="K17" s="107">
        <v>0.20504190074906367</v>
      </c>
      <c r="L17" s="101">
        <v>154</v>
      </c>
      <c r="M17" s="14">
        <v>0</v>
      </c>
      <c r="N17" s="14">
        <v>154</v>
      </c>
      <c r="O17" s="14">
        <v>72</v>
      </c>
      <c r="P17" s="107">
        <v>0.46753246753246752</v>
      </c>
      <c r="Q17" s="14">
        <v>35</v>
      </c>
      <c r="R17" s="107">
        <v>0.22727272727272727</v>
      </c>
      <c r="S17" s="14">
        <v>21</v>
      </c>
      <c r="T17" s="107">
        <v>0.13636363636363635</v>
      </c>
      <c r="U17" s="14">
        <v>26</v>
      </c>
      <c r="V17" s="108">
        <v>0.16883116883116883</v>
      </c>
    </row>
    <row r="18" spans="2:257" x14ac:dyDescent="0.2">
      <c r="B18" s="57" t="s">
        <v>32</v>
      </c>
      <c r="C18" s="101">
        <v>15.565</v>
      </c>
      <c r="D18" s="14">
        <v>0.34</v>
      </c>
      <c r="E18" s="14">
        <v>15.225</v>
      </c>
      <c r="F18" s="110">
        <v>11.137409999999999</v>
      </c>
      <c r="G18" s="107">
        <v>0.73152118226600982</v>
      </c>
      <c r="H18" s="14">
        <v>1.6825900000000007</v>
      </c>
      <c r="I18" s="107">
        <v>0.11051494252873569</v>
      </c>
      <c r="J18" s="110">
        <v>2.4049999999999998</v>
      </c>
      <c r="K18" s="107">
        <v>0.15796387520525451</v>
      </c>
      <c r="L18" s="101">
        <v>52</v>
      </c>
      <c r="M18" s="14">
        <v>1</v>
      </c>
      <c r="N18" s="14">
        <v>51</v>
      </c>
      <c r="O18" s="14">
        <v>34</v>
      </c>
      <c r="P18" s="107">
        <v>0.66666666666666663</v>
      </c>
      <c r="Q18" s="14">
        <v>9</v>
      </c>
      <c r="R18" s="107">
        <v>0.17647058823529413</v>
      </c>
      <c r="S18" s="14">
        <v>3</v>
      </c>
      <c r="T18" s="107">
        <v>5.8823529411764705E-2</v>
      </c>
      <c r="U18" s="14">
        <v>5</v>
      </c>
      <c r="V18" s="108">
        <v>9.8039215686274508E-2</v>
      </c>
    </row>
    <row r="19" spans="2:257" x14ac:dyDescent="0.2">
      <c r="B19" s="7" t="s">
        <v>34</v>
      </c>
      <c r="C19" s="101">
        <v>130.58500000000001</v>
      </c>
      <c r="D19" s="14">
        <v>2.2250000000000001</v>
      </c>
      <c r="E19" s="14">
        <v>128.36000000000001</v>
      </c>
      <c r="F19" s="110">
        <v>84.973389999999995</v>
      </c>
      <c r="G19" s="107">
        <v>0.66199275475225916</v>
      </c>
      <c r="H19" s="14">
        <v>14.773900000000019</v>
      </c>
      <c r="I19" s="107">
        <v>0.1150973823621067</v>
      </c>
      <c r="J19" s="110">
        <v>28.61271</v>
      </c>
      <c r="K19" s="107">
        <v>0.22290986288563414</v>
      </c>
      <c r="L19" s="101">
        <v>588</v>
      </c>
      <c r="M19" s="14">
        <v>7</v>
      </c>
      <c r="N19" s="14">
        <v>581</v>
      </c>
      <c r="O19" s="14">
        <v>398</v>
      </c>
      <c r="P19" s="107">
        <v>0.68502581755593805</v>
      </c>
      <c r="Q19" s="14">
        <v>38</v>
      </c>
      <c r="R19" s="107">
        <v>6.5404475043029264E-2</v>
      </c>
      <c r="S19" s="14">
        <v>45</v>
      </c>
      <c r="T19" s="107">
        <v>7.7452667814113599E-2</v>
      </c>
      <c r="U19" s="14">
        <v>100</v>
      </c>
      <c r="V19" s="108">
        <v>0.1721170395869191</v>
      </c>
    </row>
    <row r="20" spans="2:257" x14ac:dyDescent="0.2">
      <c r="B20" s="57" t="s">
        <v>38</v>
      </c>
      <c r="C20" s="101">
        <v>36.180999999999997</v>
      </c>
      <c r="D20" s="14">
        <v>0.13</v>
      </c>
      <c r="E20" s="14">
        <v>36.050999999999995</v>
      </c>
      <c r="F20" s="110">
        <v>19.324000000000002</v>
      </c>
      <c r="G20" s="107">
        <v>0.53601841835177955</v>
      </c>
      <c r="H20" s="14">
        <v>9.0489999999999924</v>
      </c>
      <c r="I20" s="107">
        <v>0.25100551995783732</v>
      </c>
      <c r="J20" s="110">
        <v>7.6779999999999999</v>
      </c>
      <c r="K20" s="107">
        <v>0.21297606169038311</v>
      </c>
      <c r="L20" s="101">
        <v>134</v>
      </c>
      <c r="M20" s="14">
        <v>1</v>
      </c>
      <c r="N20" s="14">
        <v>133</v>
      </c>
      <c r="O20" s="14">
        <v>66</v>
      </c>
      <c r="P20" s="107">
        <v>0.49624060150375937</v>
      </c>
      <c r="Q20" s="14">
        <v>29</v>
      </c>
      <c r="R20" s="107">
        <v>0.21804511278195488</v>
      </c>
      <c r="S20" s="14">
        <v>17</v>
      </c>
      <c r="T20" s="107">
        <v>0.12781954887218044</v>
      </c>
      <c r="U20" s="14">
        <v>21</v>
      </c>
      <c r="V20" s="108">
        <v>0.15789473684210525</v>
      </c>
    </row>
    <row r="21" spans="2:257" x14ac:dyDescent="0.2">
      <c r="B21" s="57" t="s">
        <v>41</v>
      </c>
      <c r="C21" s="101">
        <v>23.085000000000001</v>
      </c>
      <c r="D21" s="14">
        <v>0.78242999999999996</v>
      </c>
      <c r="E21" s="14">
        <v>22.302569999999999</v>
      </c>
      <c r="F21" s="110">
        <v>13.200100000000001</v>
      </c>
      <c r="G21" s="107">
        <v>0.59186452503007503</v>
      </c>
      <c r="H21" s="14">
        <v>4.3874699999999986</v>
      </c>
      <c r="I21" s="107">
        <v>0.19672486175360054</v>
      </c>
      <c r="J21" s="110">
        <v>4.7149999999999999</v>
      </c>
      <c r="K21" s="107">
        <v>0.2114106132163244</v>
      </c>
      <c r="L21" s="101">
        <v>90</v>
      </c>
      <c r="M21" s="14">
        <v>3</v>
      </c>
      <c r="N21" s="14">
        <v>87</v>
      </c>
      <c r="O21" s="14">
        <v>47</v>
      </c>
      <c r="P21" s="107">
        <v>0.54022988505747127</v>
      </c>
      <c r="Q21" s="14">
        <v>19</v>
      </c>
      <c r="R21" s="107">
        <v>0.21839080459770116</v>
      </c>
      <c r="S21" s="14">
        <v>11</v>
      </c>
      <c r="T21" s="107">
        <v>0.12643678160919541</v>
      </c>
      <c r="U21" s="14">
        <v>10</v>
      </c>
      <c r="V21" s="108">
        <v>0.11494252873563218</v>
      </c>
    </row>
    <row r="22" spans="2:257" x14ac:dyDescent="0.2">
      <c r="B22" s="57"/>
      <c r="C22" s="101"/>
      <c r="D22" s="14"/>
      <c r="E22" s="14"/>
      <c r="F22" s="110">
        <v>0</v>
      </c>
      <c r="G22" s="107"/>
      <c r="H22" s="14"/>
      <c r="I22" s="107"/>
      <c r="J22" s="110"/>
      <c r="K22" s="107"/>
      <c r="L22" s="101"/>
      <c r="M22" s="14"/>
      <c r="N22" s="14"/>
      <c r="O22" s="14"/>
      <c r="P22" s="107"/>
      <c r="Q22" s="14"/>
      <c r="R22" s="107"/>
      <c r="S22" s="14"/>
      <c r="T22" s="107"/>
      <c r="U22" s="14"/>
      <c r="V22" s="108"/>
    </row>
    <row r="23" spans="2:257" x14ac:dyDescent="0.2">
      <c r="B23" s="58" t="s">
        <v>51</v>
      </c>
      <c r="C23" s="103">
        <v>356.62824000000001</v>
      </c>
      <c r="D23" s="103">
        <v>3.0178600000000002</v>
      </c>
      <c r="E23" s="103">
        <v>353.61038000000002</v>
      </c>
      <c r="F23" s="103">
        <v>209.01060000000001</v>
      </c>
      <c r="G23" s="100">
        <v>0.59107597463626493</v>
      </c>
      <c r="H23" s="103">
        <v>76.73769999999999</v>
      </c>
      <c r="I23" s="100">
        <v>0.21701201192114322</v>
      </c>
      <c r="J23" s="103">
        <v>67.862079999999992</v>
      </c>
      <c r="K23" s="109">
        <v>0.19191201344259179</v>
      </c>
      <c r="L23" s="103">
        <v>1377</v>
      </c>
      <c r="M23" s="103">
        <v>13</v>
      </c>
      <c r="N23" s="103">
        <v>1364</v>
      </c>
      <c r="O23" s="103">
        <v>752</v>
      </c>
      <c r="P23" s="100">
        <v>0.5513196480938416</v>
      </c>
      <c r="Q23" s="103">
        <v>261</v>
      </c>
      <c r="R23" s="100">
        <v>0.19134897360703812</v>
      </c>
      <c r="S23" s="103">
        <v>156</v>
      </c>
      <c r="T23" s="100">
        <v>0.11436950146627566</v>
      </c>
      <c r="U23" s="103">
        <v>195</v>
      </c>
      <c r="V23" s="109">
        <v>0.14296187683284459</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6.3120000000000003</v>
      </c>
      <c r="D24" s="14">
        <v>0</v>
      </c>
      <c r="E24" s="14">
        <v>6.3120000000000003</v>
      </c>
      <c r="F24" s="110">
        <v>3.5856699999999999</v>
      </c>
      <c r="G24" s="107">
        <v>0.56807192648922689</v>
      </c>
      <c r="H24" s="14">
        <v>2.1213300000000004</v>
      </c>
      <c r="I24" s="107">
        <v>0.33607889733840307</v>
      </c>
      <c r="J24" s="110">
        <v>0.60499999999999998</v>
      </c>
      <c r="K24" s="108">
        <v>9.5849176172370085E-2</v>
      </c>
      <c r="L24" s="14">
        <v>25</v>
      </c>
      <c r="M24" s="14">
        <v>0</v>
      </c>
      <c r="N24" s="14">
        <v>25</v>
      </c>
      <c r="O24" s="14">
        <v>13</v>
      </c>
      <c r="P24" s="107">
        <v>0.52</v>
      </c>
      <c r="Q24" s="14">
        <v>7</v>
      </c>
      <c r="R24" s="107">
        <v>0.28000000000000003</v>
      </c>
      <c r="S24" s="14">
        <v>2</v>
      </c>
      <c r="T24" s="107">
        <v>0.08</v>
      </c>
      <c r="U24" s="14">
        <v>3</v>
      </c>
      <c r="V24" s="108">
        <v>0.12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74.470230000000001</v>
      </c>
      <c r="D25" s="14">
        <v>6.2859999999999999E-2</v>
      </c>
      <c r="E25" s="14">
        <v>74.40737</v>
      </c>
      <c r="F25" s="110">
        <v>45.312980000000003</v>
      </c>
      <c r="G25" s="107">
        <v>0.60898510456692667</v>
      </c>
      <c r="H25" s="14">
        <v>15.719539999999997</v>
      </c>
      <c r="I25" s="107">
        <v>0.2112632122328742</v>
      </c>
      <c r="J25" s="110">
        <v>13.37485</v>
      </c>
      <c r="K25" s="108">
        <v>0.17975168320019913</v>
      </c>
      <c r="L25" s="14">
        <v>317</v>
      </c>
      <c r="M25" s="14">
        <v>1</v>
      </c>
      <c r="N25" s="14">
        <v>316</v>
      </c>
      <c r="O25" s="14">
        <v>182</v>
      </c>
      <c r="P25" s="107">
        <v>0.57594936708860756</v>
      </c>
      <c r="Q25" s="14">
        <v>56</v>
      </c>
      <c r="R25" s="107">
        <v>0.17721518987341772</v>
      </c>
      <c r="S25" s="14">
        <v>27</v>
      </c>
      <c r="T25" s="107">
        <v>8.5443037974683542E-2</v>
      </c>
      <c r="U25" s="14">
        <v>51</v>
      </c>
      <c r="V25" s="108">
        <v>0.16139240506329114</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8.31</v>
      </c>
      <c r="D26" s="14">
        <v>0</v>
      </c>
      <c r="E26" s="14">
        <v>8.31</v>
      </c>
      <c r="F26" s="110">
        <v>5.9043599999999996</v>
      </c>
      <c r="G26" s="107">
        <v>0.71051263537906129</v>
      </c>
      <c r="H26" s="14">
        <v>1.815640000000001</v>
      </c>
      <c r="I26" s="107">
        <v>0.21848856799037317</v>
      </c>
      <c r="J26" s="110">
        <v>0.59</v>
      </c>
      <c r="K26" s="108">
        <v>7.0998796630565575E-2</v>
      </c>
      <c r="L26" s="14">
        <v>29</v>
      </c>
      <c r="M26" s="14">
        <v>0</v>
      </c>
      <c r="N26" s="14">
        <v>29</v>
      </c>
      <c r="O26" s="14">
        <v>20</v>
      </c>
      <c r="P26" s="107">
        <v>0.68965517241379315</v>
      </c>
      <c r="Q26" s="14">
        <v>7</v>
      </c>
      <c r="R26" s="107">
        <v>0.2413793103448276</v>
      </c>
      <c r="S26" s="14">
        <v>2</v>
      </c>
      <c r="T26" s="107">
        <v>6.8965517241379309E-2</v>
      </c>
      <c r="U26" s="14">
        <v>0</v>
      </c>
      <c r="V26" s="108">
        <v>0</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21.045999999999999</v>
      </c>
      <c r="D27" s="14">
        <v>0.33</v>
      </c>
      <c r="E27" s="14">
        <v>20.716000000000001</v>
      </c>
      <c r="F27" s="110">
        <v>10.14077</v>
      </c>
      <c r="G27" s="107">
        <v>0.48951390229774083</v>
      </c>
      <c r="H27" s="14">
        <v>7.3205700000000018</v>
      </c>
      <c r="I27" s="107">
        <v>0.35337758254489293</v>
      </c>
      <c r="J27" s="110">
        <v>3.2546599999999999</v>
      </c>
      <c r="K27" s="108">
        <v>0.15710851515736626</v>
      </c>
      <c r="L27" s="14">
        <v>96</v>
      </c>
      <c r="M27" s="14">
        <v>2</v>
      </c>
      <c r="N27" s="14">
        <v>94</v>
      </c>
      <c r="O27" s="14">
        <v>42</v>
      </c>
      <c r="P27" s="107">
        <v>0.44680851063829785</v>
      </c>
      <c r="Q27" s="14">
        <v>28</v>
      </c>
      <c r="R27" s="107">
        <v>0.2978723404255319</v>
      </c>
      <c r="S27" s="14">
        <v>12</v>
      </c>
      <c r="T27" s="107">
        <v>0.1276595744680851</v>
      </c>
      <c r="U27" s="14">
        <v>12</v>
      </c>
      <c r="V27" s="108">
        <v>0.1276595744680851</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108.435</v>
      </c>
      <c r="D28" s="14">
        <v>1.85</v>
      </c>
      <c r="E28" s="14">
        <v>106.58500000000001</v>
      </c>
      <c r="F28" s="110">
        <v>55.293289999999999</v>
      </c>
      <c r="G28" s="107">
        <v>0.51877177839283195</v>
      </c>
      <c r="H28" s="14">
        <v>23.450900000000008</v>
      </c>
      <c r="I28" s="107">
        <v>0.22002064080311495</v>
      </c>
      <c r="J28" s="110">
        <v>27.840810000000001</v>
      </c>
      <c r="K28" s="108">
        <v>0.2612075808040531</v>
      </c>
      <c r="L28" s="14">
        <v>354</v>
      </c>
      <c r="M28" s="14">
        <v>6</v>
      </c>
      <c r="N28" s="14">
        <v>348</v>
      </c>
      <c r="O28" s="14">
        <v>158</v>
      </c>
      <c r="P28" s="107">
        <v>0.45402298850574713</v>
      </c>
      <c r="Q28" s="14">
        <v>69</v>
      </c>
      <c r="R28" s="107">
        <v>0.19827586206896552</v>
      </c>
      <c r="S28" s="14">
        <v>55</v>
      </c>
      <c r="T28" s="107">
        <v>0.15804597701149425</v>
      </c>
      <c r="U28" s="14">
        <v>66</v>
      </c>
      <c r="V28" s="108">
        <v>0.18965517241379309</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4.78</v>
      </c>
      <c r="D29" s="14">
        <v>0</v>
      </c>
      <c r="E29" s="14">
        <v>4.78</v>
      </c>
      <c r="F29" s="110">
        <v>3.9790100000000002</v>
      </c>
      <c r="G29" s="107">
        <v>0.83242887029288704</v>
      </c>
      <c r="H29" s="14">
        <v>0.41000000000000009</v>
      </c>
      <c r="I29" s="107">
        <v>8.5774058577405873E-2</v>
      </c>
      <c r="J29" s="110">
        <v>0.39099</v>
      </c>
      <c r="K29" s="108">
        <v>8.1797071129707105E-2</v>
      </c>
      <c r="L29" s="14">
        <v>20</v>
      </c>
      <c r="M29" s="14">
        <v>0</v>
      </c>
      <c r="N29" s="14">
        <v>20</v>
      </c>
      <c r="O29" s="14">
        <v>15</v>
      </c>
      <c r="P29" s="107">
        <v>0.75</v>
      </c>
      <c r="Q29" s="14">
        <v>2</v>
      </c>
      <c r="R29" s="107">
        <v>0.1</v>
      </c>
      <c r="S29" s="14">
        <v>2</v>
      </c>
      <c r="T29" s="107">
        <v>0.1</v>
      </c>
      <c r="U29" s="14">
        <v>1</v>
      </c>
      <c r="V29" s="108">
        <v>0.05</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10.71</v>
      </c>
      <c r="D30" s="14">
        <v>0</v>
      </c>
      <c r="E30" s="14">
        <v>10.71</v>
      </c>
      <c r="F30" s="110">
        <v>7.4986999999999995</v>
      </c>
      <c r="G30" s="107">
        <v>0.70015873015873009</v>
      </c>
      <c r="H30" s="14">
        <v>1.4209700000000014</v>
      </c>
      <c r="I30" s="107">
        <v>0.13267693744164344</v>
      </c>
      <c r="J30" s="110">
        <v>1.79033</v>
      </c>
      <c r="K30" s="108">
        <v>0.1671643323996265</v>
      </c>
      <c r="L30" s="14">
        <v>37</v>
      </c>
      <c r="M30" s="14">
        <v>0</v>
      </c>
      <c r="N30" s="14">
        <v>37</v>
      </c>
      <c r="O30" s="14">
        <v>25</v>
      </c>
      <c r="P30" s="107">
        <v>0.67567567567567566</v>
      </c>
      <c r="Q30" s="14">
        <v>3</v>
      </c>
      <c r="R30" s="107">
        <v>8.1081081081081086E-2</v>
      </c>
      <c r="S30" s="14">
        <v>5</v>
      </c>
      <c r="T30" s="107">
        <v>0.13513513513513514</v>
      </c>
      <c r="U30" s="14">
        <v>4</v>
      </c>
      <c r="V30" s="108">
        <v>0.10810810810810811</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122.56501</v>
      </c>
      <c r="D31" s="14">
        <v>0.77500000000000002</v>
      </c>
      <c r="E31" s="14">
        <v>121.79001</v>
      </c>
      <c r="F31" s="110">
        <v>77.295820000000006</v>
      </c>
      <c r="G31" s="107">
        <v>0.63466469868916187</v>
      </c>
      <c r="H31" s="14">
        <v>24.478749999999991</v>
      </c>
      <c r="I31" s="107">
        <v>0.2009914442079444</v>
      </c>
      <c r="J31" s="110">
        <v>20.015439999999998</v>
      </c>
      <c r="K31" s="108">
        <v>0.16434385710289373</v>
      </c>
      <c r="L31" s="14">
        <v>499</v>
      </c>
      <c r="M31" s="14">
        <v>4</v>
      </c>
      <c r="N31" s="14">
        <v>495</v>
      </c>
      <c r="O31" s="14">
        <v>297</v>
      </c>
      <c r="P31" s="107">
        <v>0.6</v>
      </c>
      <c r="Q31" s="14">
        <v>89</v>
      </c>
      <c r="R31" s="107">
        <v>0.17979797979797979</v>
      </c>
      <c r="S31" s="14">
        <v>51</v>
      </c>
      <c r="T31" s="107">
        <v>0.10303030303030303</v>
      </c>
      <c r="U31" s="14">
        <v>58</v>
      </c>
      <c r="V31" s="108">
        <v>0.11717171717171718</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603.47384</v>
      </c>
      <c r="D33" s="103">
        <v>7.6505400000000003</v>
      </c>
      <c r="E33" s="103">
        <v>595.8232999999999</v>
      </c>
      <c r="F33" s="103">
        <v>353.61688999999996</v>
      </c>
      <c r="G33" s="100">
        <v>0.59349288622986041</v>
      </c>
      <c r="H33" s="103">
        <v>120.20483000000002</v>
      </c>
      <c r="I33" s="100">
        <v>0.20174576925742924</v>
      </c>
      <c r="J33" s="103">
        <v>122.00158</v>
      </c>
      <c r="K33" s="100">
        <v>0.20476134451271044</v>
      </c>
      <c r="L33" s="102">
        <v>2416</v>
      </c>
      <c r="M33" s="103">
        <v>27</v>
      </c>
      <c r="N33" s="103">
        <v>2389</v>
      </c>
      <c r="O33" s="103">
        <v>1315</v>
      </c>
      <c r="P33" s="100">
        <v>0.55043951444118877</v>
      </c>
      <c r="Q33" s="103">
        <v>446</v>
      </c>
      <c r="R33" s="100">
        <v>0.18668899120971116</v>
      </c>
      <c r="S33" s="103">
        <v>260</v>
      </c>
      <c r="T33" s="100">
        <v>0.1088321473419841</v>
      </c>
      <c r="U33" s="103">
        <v>368</v>
      </c>
      <c r="V33" s="109">
        <v>0.15403934700711594</v>
      </c>
    </row>
    <row r="34" spans="2:257" ht="14.25" x14ac:dyDescent="0.2">
      <c r="B34" s="13" t="s">
        <v>139</v>
      </c>
      <c r="C34" s="101">
        <v>79.771339999999995</v>
      </c>
      <c r="D34" s="14">
        <v>2.0499999999999998</v>
      </c>
      <c r="E34" s="14">
        <v>77.721339999999998</v>
      </c>
      <c r="F34" s="110">
        <v>47.463830000000002</v>
      </c>
      <c r="G34" s="107">
        <v>0.61069237869547799</v>
      </c>
      <c r="H34" s="14">
        <v>19.655399999999997</v>
      </c>
      <c r="I34" s="107">
        <v>0.25289579412809915</v>
      </c>
      <c r="J34" s="110">
        <v>10.60211</v>
      </c>
      <c r="K34" s="108">
        <v>0.13641182717642283</v>
      </c>
      <c r="L34" s="14">
        <v>306</v>
      </c>
      <c r="M34" s="14">
        <v>5</v>
      </c>
      <c r="N34" s="14">
        <v>301</v>
      </c>
      <c r="O34" s="14">
        <v>162</v>
      </c>
      <c r="P34" s="107">
        <v>0.53820598006644516</v>
      </c>
      <c r="Q34" s="14">
        <v>77</v>
      </c>
      <c r="R34" s="107">
        <v>0.2558139534883721</v>
      </c>
      <c r="S34" s="14">
        <v>36</v>
      </c>
      <c r="T34" s="107">
        <v>0.11960132890365449</v>
      </c>
      <c r="U34" s="14">
        <v>26</v>
      </c>
      <c r="V34" s="108">
        <v>8.6378737541528236E-2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64.018000000000001</v>
      </c>
      <c r="D35" s="14">
        <v>0.95499999999999996</v>
      </c>
      <c r="E35" s="14">
        <v>63.063000000000002</v>
      </c>
      <c r="F35" s="110">
        <v>34.289120000000004</v>
      </c>
      <c r="G35" s="107">
        <v>0.54372801801373238</v>
      </c>
      <c r="H35" s="14">
        <v>15.916869999999998</v>
      </c>
      <c r="I35" s="107">
        <v>0.25239633382490523</v>
      </c>
      <c r="J35" s="110">
        <v>12.857010000000001</v>
      </c>
      <c r="K35" s="108">
        <v>0.20387564816136244</v>
      </c>
      <c r="L35" s="14">
        <v>275</v>
      </c>
      <c r="M35" s="14">
        <v>4</v>
      </c>
      <c r="N35" s="14">
        <v>271</v>
      </c>
      <c r="O35" s="14">
        <v>139</v>
      </c>
      <c r="P35" s="107">
        <v>0.51291512915129156</v>
      </c>
      <c r="Q35" s="14">
        <v>62</v>
      </c>
      <c r="R35" s="107">
        <v>0.22878228782287824</v>
      </c>
      <c r="S35" s="14">
        <v>35</v>
      </c>
      <c r="T35" s="107">
        <v>0.12915129151291513</v>
      </c>
      <c r="U35" s="14">
        <v>35</v>
      </c>
      <c r="V35" s="108">
        <v>0.12915129151291513</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164.76900000000001</v>
      </c>
      <c r="D36" s="14">
        <v>0.65</v>
      </c>
      <c r="E36" s="14">
        <v>164.119</v>
      </c>
      <c r="F36" s="110">
        <v>110.01876</v>
      </c>
      <c r="G36" s="107">
        <v>0.6703596780384965</v>
      </c>
      <c r="H36" s="14">
        <v>19.854549999999996</v>
      </c>
      <c r="I36" s="107">
        <v>0.12097654750516391</v>
      </c>
      <c r="J36" s="110">
        <v>34.245690000000003</v>
      </c>
      <c r="K36" s="108">
        <v>0.20866377445633963</v>
      </c>
      <c r="L36" s="14">
        <v>726</v>
      </c>
      <c r="M36" s="14">
        <v>2</v>
      </c>
      <c r="N36" s="14">
        <v>724</v>
      </c>
      <c r="O36" s="14">
        <v>478</v>
      </c>
      <c r="P36" s="107">
        <v>0.66022099447513816</v>
      </c>
      <c r="Q36" s="14">
        <v>81</v>
      </c>
      <c r="R36" s="107">
        <v>0.11187845303867404</v>
      </c>
      <c r="S36" s="14">
        <v>57</v>
      </c>
      <c r="T36" s="107">
        <v>7.8729281767955794E-2</v>
      </c>
      <c r="U36" s="14">
        <v>108</v>
      </c>
      <c r="V36" s="108">
        <v>0.14917127071823205</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191.41550000000001</v>
      </c>
      <c r="D37" s="14">
        <v>3.6152100000000003</v>
      </c>
      <c r="E37" s="14">
        <v>187.80029000000002</v>
      </c>
      <c r="F37" s="110">
        <v>99.688009999999991</v>
      </c>
      <c r="G37" s="107">
        <v>0.5308192548584455</v>
      </c>
      <c r="H37" s="14">
        <v>42.255510000000029</v>
      </c>
      <c r="I37" s="107">
        <v>0.22500236820720579</v>
      </c>
      <c r="J37" s="110">
        <v>45.856769999999997</v>
      </c>
      <c r="K37" s="108">
        <v>0.24417837693434868</v>
      </c>
      <c r="L37" s="14">
        <v>728</v>
      </c>
      <c r="M37" s="14">
        <v>12</v>
      </c>
      <c r="N37" s="14">
        <v>716</v>
      </c>
      <c r="O37" s="14">
        <v>327</v>
      </c>
      <c r="P37" s="107">
        <v>0.45670391061452514</v>
      </c>
      <c r="Q37" s="14">
        <v>142</v>
      </c>
      <c r="R37" s="107">
        <v>0.19832402234636873</v>
      </c>
      <c r="S37" s="14">
        <v>106</v>
      </c>
      <c r="T37" s="107">
        <v>0.14804469273743018</v>
      </c>
      <c r="U37" s="14">
        <v>141</v>
      </c>
      <c r="V37" s="108">
        <v>0.19692737430167598</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40.667000000000002</v>
      </c>
      <c r="D38" s="14">
        <v>0.28032000000000001</v>
      </c>
      <c r="E38" s="14">
        <v>40.386679999999998</v>
      </c>
      <c r="F38" s="110">
        <v>22.3432</v>
      </c>
      <c r="G38" s="107">
        <v>0.55323190715354664</v>
      </c>
      <c r="H38" s="14">
        <v>12.238479999999999</v>
      </c>
      <c r="I38" s="107">
        <v>0.30303258401037175</v>
      </c>
      <c r="J38" s="110">
        <v>5.8049999999999997</v>
      </c>
      <c r="K38" s="108">
        <v>0.1437355088360816</v>
      </c>
      <c r="L38" s="14">
        <v>135</v>
      </c>
      <c r="M38" s="14">
        <v>2</v>
      </c>
      <c r="N38" s="14">
        <v>133</v>
      </c>
      <c r="O38" s="14">
        <v>54</v>
      </c>
      <c r="P38" s="107">
        <v>0.40601503759398494</v>
      </c>
      <c r="Q38" s="14">
        <v>50</v>
      </c>
      <c r="R38" s="107">
        <v>0.37593984962406013</v>
      </c>
      <c r="S38" s="14">
        <v>11</v>
      </c>
      <c r="T38" s="107">
        <v>8.2706766917293228E-2</v>
      </c>
      <c r="U38" s="14">
        <v>18</v>
      </c>
      <c r="V38" s="108">
        <v>0.13533834586466165</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62.832999999999998</v>
      </c>
      <c r="D39" s="14">
        <v>0.10001</v>
      </c>
      <c r="E39" s="14">
        <v>62.732990000000001</v>
      </c>
      <c r="F39" s="110">
        <v>39.813969999999998</v>
      </c>
      <c r="G39" s="107">
        <v>0.63465761794551789</v>
      </c>
      <c r="H39" s="14">
        <v>10.284020000000003</v>
      </c>
      <c r="I39" s="107">
        <v>0.16393320324760549</v>
      </c>
      <c r="J39" s="110">
        <v>12.635</v>
      </c>
      <c r="K39" s="108">
        <v>0.20140917880687656</v>
      </c>
      <c r="L39" s="14">
        <v>246</v>
      </c>
      <c r="M39" s="14">
        <v>2</v>
      </c>
      <c r="N39" s="14">
        <v>244</v>
      </c>
      <c r="O39" s="14">
        <v>155</v>
      </c>
      <c r="P39" s="107">
        <v>0.63524590163934425</v>
      </c>
      <c r="Q39" s="14">
        <v>34</v>
      </c>
      <c r="R39" s="107">
        <v>0.13934426229508196</v>
      </c>
      <c r="S39" s="14">
        <v>15</v>
      </c>
      <c r="T39" s="107">
        <v>6.1475409836065573E-2</v>
      </c>
      <c r="U39" s="14">
        <v>40</v>
      </c>
      <c r="V39" s="108">
        <v>0.16393442622950818</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455.90484999999995</v>
      </c>
      <c r="D41" s="103">
        <v>5.2650000000000006</v>
      </c>
      <c r="E41" s="103">
        <v>450.63984999999997</v>
      </c>
      <c r="F41" s="103">
        <v>259.68606</v>
      </c>
      <c r="G41" s="100">
        <v>0.57626075456930859</v>
      </c>
      <c r="H41" s="103">
        <v>90.317130000000006</v>
      </c>
      <c r="I41" s="100">
        <v>0.20041975870531648</v>
      </c>
      <c r="J41" s="103">
        <v>100.63665999999999</v>
      </c>
      <c r="K41" s="100">
        <v>0.22331948672537505</v>
      </c>
      <c r="L41" s="102">
        <v>1863</v>
      </c>
      <c r="M41" s="103">
        <v>22</v>
      </c>
      <c r="N41" s="103">
        <v>1841</v>
      </c>
      <c r="O41" s="103">
        <v>1026</v>
      </c>
      <c r="P41" s="100">
        <v>0.55730581205866381</v>
      </c>
      <c r="Q41" s="103">
        <v>278</v>
      </c>
      <c r="R41" s="100">
        <v>0.15100488864747419</v>
      </c>
      <c r="S41" s="103">
        <v>216</v>
      </c>
      <c r="T41" s="100">
        <v>0.11732753938077133</v>
      </c>
      <c r="U41" s="103">
        <v>321</v>
      </c>
      <c r="V41" s="109">
        <v>0.17436175991309072</v>
      </c>
    </row>
    <row r="42" spans="2:257" x14ac:dyDescent="0.2">
      <c r="B42" s="7" t="s">
        <v>45</v>
      </c>
      <c r="C42" s="101">
        <v>306.77864</v>
      </c>
      <c r="D42" s="14">
        <v>2.0649999999999999</v>
      </c>
      <c r="E42" s="14">
        <v>304.71364</v>
      </c>
      <c r="F42" s="110">
        <v>186.50314</v>
      </c>
      <c r="G42" s="107">
        <v>0.61206035935903624</v>
      </c>
      <c r="H42" s="14">
        <v>47.797579999999996</v>
      </c>
      <c r="I42" s="107">
        <v>0.15686065120025475</v>
      </c>
      <c r="J42" s="110">
        <v>70.41292</v>
      </c>
      <c r="K42" s="107">
        <v>0.23107898944070898</v>
      </c>
      <c r="L42" s="101">
        <v>1346</v>
      </c>
      <c r="M42" s="14">
        <v>13</v>
      </c>
      <c r="N42" s="14">
        <v>1333</v>
      </c>
      <c r="O42" s="14">
        <v>798</v>
      </c>
      <c r="P42" s="107">
        <v>0.59864966241560391</v>
      </c>
      <c r="Q42" s="14">
        <v>147</v>
      </c>
      <c r="R42" s="107">
        <v>0.11027756939234809</v>
      </c>
      <c r="S42" s="14">
        <v>154</v>
      </c>
      <c r="T42" s="107">
        <v>0.11552888222055514</v>
      </c>
      <c r="U42" s="14">
        <v>234</v>
      </c>
      <c r="V42" s="108">
        <v>0.17554388597149287</v>
      </c>
    </row>
    <row r="43" spans="2:257" x14ac:dyDescent="0.2">
      <c r="B43" s="7" t="s">
        <v>47</v>
      </c>
      <c r="C43" s="101">
        <v>21.866</v>
      </c>
      <c r="D43" s="14">
        <v>0.43</v>
      </c>
      <c r="E43" s="14">
        <v>21.436</v>
      </c>
      <c r="F43" s="110">
        <v>9.248190000000001</v>
      </c>
      <c r="G43" s="107">
        <v>0.43143263668594894</v>
      </c>
      <c r="H43" s="14">
        <v>5.557809999999999</v>
      </c>
      <c r="I43" s="107">
        <v>0.25927458481059895</v>
      </c>
      <c r="J43" s="110">
        <v>6.63</v>
      </c>
      <c r="K43" s="107">
        <v>0.30929277850345216</v>
      </c>
      <c r="L43" s="101">
        <v>73</v>
      </c>
      <c r="M43" s="14">
        <v>2</v>
      </c>
      <c r="N43" s="14">
        <v>71</v>
      </c>
      <c r="O43" s="14">
        <v>30</v>
      </c>
      <c r="P43" s="107">
        <v>0.42253521126760563</v>
      </c>
      <c r="Q43" s="14">
        <v>15</v>
      </c>
      <c r="R43" s="107">
        <v>0.21126760563380281</v>
      </c>
      <c r="S43" s="14">
        <v>7</v>
      </c>
      <c r="T43" s="107">
        <v>9.8591549295774641E-2</v>
      </c>
      <c r="U43" s="14">
        <v>19</v>
      </c>
      <c r="V43" s="108">
        <v>0.26760563380281688</v>
      </c>
    </row>
    <row r="44" spans="2:257" x14ac:dyDescent="0.2">
      <c r="B44" s="7" t="s">
        <v>48</v>
      </c>
      <c r="C44" s="101">
        <v>89.866810000000001</v>
      </c>
      <c r="D44" s="14">
        <v>2</v>
      </c>
      <c r="E44" s="14">
        <v>87.866810000000001</v>
      </c>
      <c r="F44" s="110">
        <v>42.429519999999997</v>
      </c>
      <c r="G44" s="107">
        <v>0.48288449301846736</v>
      </c>
      <c r="H44" s="14">
        <v>28.647670000000005</v>
      </c>
      <c r="I44" s="107">
        <v>0.32603516617935718</v>
      </c>
      <c r="J44" s="110">
        <v>16.789619999999999</v>
      </c>
      <c r="K44" s="107">
        <v>0.19108034080217545</v>
      </c>
      <c r="L44" s="101">
        <v>300</v>
      </c>
      <c r="M44" s="14">
        <v>4</v>
      </c>
      <c r="N44" s="14">
        <v>296</v>
      </c>
      <c r="O44" s="14">
        <v>122</v>
      </c>
      <c r="P44" s="107">
        <v>0.41216216216216217</v>
      </c>
      <c r="Q44" s="14">
        <v>89</v>
      </c>
      <c r="R44" s="107">
        <v>0.30067567567567566</v>
      </c>
      <c r="S44" s="14">
        <v>36</v>
      </c>
      <c r="T44" s="107">
        <v>0.12162162162162163</v>
      </c>
      <c r="U44" s="14">
        <v>49</v>
      </c>
      <c r="V44" s="108">
        <v>0.16554054054054054</v>
      </c>
    </row>
    <row r="45" spans="2:257" x14ac:dyDescent="0.2">
      <c r="B45" s="7" t="s">
        <v>50</v>
      </c>
      <c r="C45" s="101">
        <v>37.3934</v>
      </c>
      <c r="D45" s="14">
        <v>0.77</v>
      </c>
      <c r="E45" s="14">
        <v>36.623399999999997</v>
      </c>
      <c r="F45" s="110">
        <v>21.505209999999998</v>
      </c>
      <c r="G45" s="107">
        <v>0.5871986216462699</v>
      </c>
      <c r="H45" s="14">
        <v>8.3140699999999974</v>
      </c>
      <c r="I45" s="107">
        <v>0.22701524162147693</v>
      </c>
      <c r="J45" s="110">
        <v>6.8041200000000002</v>
      </c>
      <c r="K45" s="107">
        <v>0.18578613673225317</v>
      </c>
      <c r="L45" s="101">
        <v>144</v>
      </c>
      <c r="M45" s="14">
        <v>3</v>
      </c>
      <c r="N45" s="14">
        <v>141</v>
      </c>
      <c r="O45" s="14">
        <v>76</v>
      </c>
      <c r="P45" s="107">
        <v>0.53900709219858156</v>
      </c>
      <c r="Q45" s="14">
        <v>27</v>
      </c>
      <c r="R45" s="107">
        <v>0.19148936170212766</v>
      </c>
      <c r="S45" s="14">
        <v>19</v>
      </c>
      <c r="T45" s="107">
        <v>0.13475177304964539</v>
      </c>
      <c r="U45" s="14">
        <v>19</v>
      </c>
      <c r="V45" s="108">
        <v>0.13475177304964539</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562.18533000000002</v>
      </c>
      <c r="D47" s="103">
        <v>5.9396799999999992</v>
      </c>
      <c r="E47" s="103">
        <v>556.24564999999996</v>
      </c>
      <c r="F47" s="103">
        <v>313.08186000000001</v>
      </c>
      <c r="G47" s="100">
        <v>0.56284819485779358</v>
      </c>
      <c r="H47" s="103">
        <v>121.67284000000001</v>
      </c>
      <c r="I47" s="100">
        <v>0.21873940047890714</v>
      </c>
      <c r="J47" s="103">
        <v>121.49095000000001</v>
      </c>
      <c r="K47" s="109">
        <v>0.21841240466329942</v>
      </c>
      <c r="L47" s="102">
        <v>2460</v>
      </c>
      <c r="M47" s="103">
        <v>26</v>
      </c>
      <c r="N47" s="103">
        <v>2434</v>
      </c>
      <c r="O47" s="103">
        <v>1278</v>
      </c>
      <c r="P47" s="100">
        <v>0.52506162695152014</v>
      </c>
      <c r="Q47" s="103">
        <v>466</v>
      </c>
      <c r="R47" s="100">
        <v>0.19145439605587511</v>
      </c>
      <c r="S47" s="103">
        <v>289</v>
      </c>
      <c r="T47" s="100">
        <v>0.11873459326211996</v>
      </c>
      <c r="U47" s="103">
        <v>401</v>
      </c>
      <c r="V47" s="109">
        <v>0.16474938373048481</v>
      </c>
    </row>
    <row r="48" spans="2:257" x14ac:dyDescent="0.2">
      <c r="B48" s="56" t="s">
        <v>67</v>
      </c>
      <c r="C48" s="101">
        <v>18.734999999999999</v>
      </c>
      <c r="D48" s="14">
        <v>0</v>
      </c>
      <c r="E48" s="14">
        <v>18.734999999999999</v>
      </c>
      <c r="F48" s="110">
        <v>12.10951</v>
      </c>
      <c r="G48" s="107">
        <v>0.64635761942887648</v>
      </c>
      <c r="H48" s="14">
        <v>3.5814899999999992</v>
      </c>
      <c r="I48" s="107">
        <v>0.19116573258606881</v>
      </c>
      <c r="J48" s="110">
        <v>3.044</v>
      </c>
      <c r="K48" s="107">
        <v>0.16247664798505471</v>
      </c>
      <c r="L48" s="101">
        <v>75</v>
      </c>
      <c r="M48" s="14">
        <v>0</v>
      </c>
      <c r="N48" s="14">
        <v>75</v>
      </c>
      <c r="O48" s="14">
        <v>45</v>
      </c>
      <c r="P48" s="107">
        <v>0.6</v>
      </c>
      <c r="Q48" s="14">
        <v>12</v>
      </c>
      <c r="R48" s="107">
        <v>0.16</v>
      </c>
      <c r="S48" s="14">
        <v>12</v>
      </c>
      <c r="T48" s="107">
        <v>0.16</v>
      </c>
      <c r="U48" s="14">
        <v>6</v>
      </c>
      <c r="V48" s="108">
        <v>0.08</v>
      </c>
    </row>
    <row r="49" spans="2:22" x14ac:dyDescent="0.2">
      <c r="B49" s="57" t="s">
        <v>68</v>
      </c>
      <c r="C49" s="101">
        <v>87.402000000000001</v>
      </c>
      <c r="D49" s="14">
        <v>1.21</v>
      </c>
      <c r="E49" s="14">
        <v>86.192000000000007</v>
      </c>
      <c r="F49" s="110">
        <v>40.802570000000003</v>
      </c>
      <c r="G49" s="107">
        <v>0.47339161407091146</v>
      </c>
      <c r="H49" s="14">
        <v>16.964940000000002</v>
      </c>
      <c r="I49" s="107">
        <v>0.19682731576016335</v>
      </c>
      <c r="J49" s="110">
        <v>28.424490000000002</v>
      </c>
      <c r="K49" s="107">
        <v>0.32978107016892516</v>
      </c>
      <c r="L49" s="101">
        <v>361</v>
      </c>
      <c r="M49" s="14">
        <v>5</v>
      </c>
      <c r="N49" s="14">
        <v>356</v>
      </c>
      <c r="O49" s="14">
        <v>147</v>
      </c>
      <c r="P49" s="107">
        <v>0.41292134831460675</v>
      </c>
      <c r="Q49" s="14">
        <v>46</v>
      </c>
      <c r="R49" s="107">
        <v>0.12921348314606743</v>
      </c>
      <c r="S49" s="14">
        <v>73</v>
      </c>
      <c r="T49" s="107">
        <v>0.2050561797752809</v>
      </c>
      <c r="U49" s="14">
        <v>90</v>
      </c>
      <c r="V49" s="108">
        <v>0.25280898876404495</v>
      </c>
    </row>
    <row r="50" spans="2:22" x14ac:dyDescent="0.2">
      <c r="B50" s="56" t="s">
        <v>69</v>
      </c>
      <c r="C50" s="101">
        <v>56.692999999999998</v>
      </c>
      <c r="D50" s="14">
        <v>0.7</v>
      </c>
      <c r="E50" s="14">
        <v>55.992999999999995</v>
      </c>
      <c r="F50" s="110">
        <v>31.142990000000001</v>
      </c>
      <c r="G50" s="107">
        <v>0.55619434572178672</v>
      </c>
      <c r="H50" s="14">
        <v>9.0430099999999936</v>
      </c>
      <c r="I50" s="107">
        <v>0.16150250924222662</v>
      </c>
      <c r="J50" s="110">
        <v>15.807</v>
      </c>
      <c r="K50" s="107">
        <v>0.28230314503598669</v>
      </c>
      <c r="L50" s="101">
        <v>257</v>
      </c>
      <c r="M50" s="14">
        <v>2</v>
      </c>
      <c r="N50" s="14">
        <v>255</v>
      </c>
      <c r="O50" s="14">
        <v>130</v>
      </c>
      <c r="P50" s="107">
        <v>0.50980392156862742</v>
      </c>
      <c r="Q50" s="14">
        <v>37</v>
      </c>
      <c r="R50" s="107">
        <v>0.14509803921568629</v>
      </c>
      <c r="S50" s="14">
        <v>23</v>
      </c>
      <c r="T50" s="107">
        <v>9.0196078431372548E-2</v>
      </c>
      <c r="U50" s="14">
        <v>65</v>
      </c>
      <c r="V50" s="108">
        <v>0.25490196078431371</v>
      </c>
    </row>
    <row r="51" spans="2:22" x14ac:dyDescent="0.2">
      <c r="B51" s="56" t="s">
        <v>70</v>
      </c>
      <c r="C51" s="101">
        <v>74.497</v>
      </c>
      <c r="D51" s="14">
        <v>0.22900000000000001</v>
      </c>
      <c r="E51" s="14">
        <v>74.268000000000001</v>
      </c>
      <c r="F51" s="110">
        <v>44.763210000000001</v>
      </c>
      <c r="G51" s="107">
        <v>0.60272539990305385</v>
      </c>
      <c r="H51" s="14">
        <v>16.68647</v>
      </c>
      <c r="I51" s="107">
        <v>0.22467913502450584</v>
      </c>
      <c r="J51" s="110">
        <v>12.81832</v>
      </c>
      <c r="K51" s="107">
        <v>0.17259546507244033</v>
      </c>
      <c r="L51" s="101">
        <v>348</v>
      </c>
      <c r="M51" s="14">
        <v>2</v>
      </c>
      <c r="N51" s="14">
        <v>346</v>
      </c>
      <c r="O51" s="14">
        <v>197</v>
      </c>
      <c r="P51" s="107">
        <v>0.56936416184971095</v>
      </c>
      <c r="Q51" s="14">
        <v>77</v>
      </c>
      <c r="R51" s="107">
        <v>0.22254335260115607</v>
      </c>
      <c r="S51" s="14">
        <v>33</v>
      </c>
      <c r="T51" s="107">
        <v>9.5375722543352595E-2</v>
      </c>
      <c r="U51" s="14">
        <v>39</v>
      </c>
      <c r="V51" s="108">
        <v>0.11271676300578035</v>
      </c>
    </row>
    <row r="52" spans="2:22" x14ac:dyDescent="0.2">
      <c r="B52" s="57" t="s">
        <v>71</v>
      </c>
      <c r="C52" s="101">
        <v>43.553539999999998</v>
      </c>
      <c r="D52" s="14">
        <v>0.71</v>
      </c>
      <c r="E52" s="14">
        <v>42.843539999999997</v>
      </c>
      <c r="F52" s="110">
        <v>24.534650000000003</v>
      </c>
      <c r="G52" s="107">
        <v>0.57265692797560619</v>
      </c>
      <c r="H52" s="14">
        <v>9.8888899999999946</v>
      </c>
      <c r="I52" s="107">
        <v>0.23081402703884868</v>
      </c>
      <c r="J52" s="110">
        <v>8.42</v>
      </c>
      <c r="K52" s="107">
        <v>0.19652904498554508</v>
      </c>
      <c r="L52" s="101">
        <v>185</v>
      </c>
      <c r="M52" s="14">
        <v>3</v>
      </c>
      <c r="N52" s="14">
        <v>182</v>
      </c>
      <c r="O52" s="14">
        <v>99</v>
      </c>
      <c r="P52" s="107">
        <v>0.54395604395604391</v>
      </c>
      <c r="Q52" s="14">
        <v>39</v>
      </c>
      <c r="R52" s="107">
        <v>0.21428571428571427</v>
      </c>
      <c r="S52" s="14">
        <v>21</v>
      </c>
      <c r="T52" s="107">
        <v>0.11538461538461539</v>
      </c>
      <c r="U52" s="14">
        <v>23</v>
      </c>
      <c r="V52" s="108">
        <v>0.12637362637362637</v>
      </c>
    </row>
    <row r="53" spans="2:22" x14ac:dyDescent="0.2">
      <c r="B53" s="56" t="s">
        <v>72</v>
      </c>
      <c r="C53" s="101">
        <v>101.47823</v>
      </c>
      <c r="D53" s="14">
        <v>1.71068</v>
      </c>
      <c r="E53" s="14">
        <v>99.76755</v>
      </c>
      <c r="F53" s="110">
        <v>44.479510000000005</v>
      </c>
      <c r="G53" s="107">
        <v>0.44583143517105517</v>
      </c>
      <c r="H53" s="14">
        <v>34.230419999999995</v>
      </c>
      <c r="I53" s="107">
        <v>0.34310173999461746</v>
      </c>
      <c r="J53" s="110">
        <v>21.05762</v>
      </c>
      <c r="K53" s="107">
        <v>0.2110668248343274</v>
      </c>
      <c r="L53" s="101">
        <v>445</v>
      </c>
      <c r="M53" s="14">
        <v>9</v>
      </c>
      <c r="N53" s="14">
        <v>436</v>
      </c>
      <c r="O53" s="14">
        <v>156</v>
      </c>
      <c r="P53" s="107">
        <v>0.3577981651376147</v>
      </c>
      <c r="Q53" s="14">
        <v>139</v>
      </c>
      <c r="R53" s="107">
        <v>0.31880733944954126</v>
      </c>
      <c r="S53" s="14">
        <v>67</v>
      </c>
      <c r="T53" s="107">
        <v>0.1536697247706422</v>
      </c>
      <c r="U53" s="14">
        <v>74</v>
      </c>
      <c r="V53" s="108">
        <v>0.16972477064220184</v>
      </c>
    </row>
    <row r="54" spans="2:22" x14ac:dyDescent="0.2">
      <c r="B54" s="56" t="s">
        <v>73</v>
      </c>
      <c r="C54" s="101">
        <v>120.55633</v>
      </c>
      <c r="D54" s="14">
        <v>0.69</v>
      </c>
      <c r="E54" s="14">
        <v>119.86633</v>
      </c>
      <c r="F54" s="110">
        <v>78.790929999999989</v>
      </c>
      <c r="G54" s="107">
        <v>0.65732328669777396</v>
      </c>
      <c r="H54" s="14">
        <v>20.545880000000015</v>
      </c>
      <c r="I54" s="107">
        <v>0.17140659933444208</v>
      </c>
      <c r="J54" s="110">
        <v>20.529520000000002</v>
      </c>
      <c r="K54" s="107">
        <v>0.17127011396778397</v>
      </c>
      <c r="L54" s="101">
        <v>570</v>
      </c>
      <c r="M54" s="14">
        <v>3</v>
      </c>
      <c r="N54" s="14">
        <v>567</v>
      </c>
      <c r="O54" s="14">
        <v>364</v>
      </c>
      <c r="P54" s="107">
        <v>0.64197530864197527</v>
      </c>
      <c r="Q54" s="14">
        <v>85</v>
      </c>
      <c r="R54" s="107">
        <v>0.14991181657848324</v>
      </c>
      <c r="S54" s="14">
        <v>44</v>
      </c>
      <c r="T54" s="107">
        <v>7.7601410934744264E-2</v>
      </c>
      <c r="U54" s="14">
        <v>74</v>
      </c>
      <c r="V54" s="108">
        <v>0.13051146384479717</v>
      </c>
    </row>
    <row r="55" spans="2:22" x14ac:dyDescent="0.2">
      <c r="B55" s="56" t="s">
        <v>74</v>
      </c>
      <c r="C55" s="101">
        <v>59.270230000000005</v>
      </c>
      <c r="D55" s="14">
        <v>0.69</v>
      </c>
      <c r="E55" s="14">
        <v>58.580230000000007</v>
      </c>
      <c r="F55" s="110">
        <v>36.458489999999998</v>
      </c>
      <c r="G55" s="107">
        <v>0.62236850213800787</v>
      </c>
      <c r="H55" s="14">
        <v>10.731740000000009</v>
      </c>
      <c r="I55" s="107">
        <v>0.18319730052271915</v>
      </c>
      <c r="J55" s="110">
        <v>11.39</v>
      </c>
      <c r="K55" s="107">
        <v>0.19443419733927297</v>
      </c>
      <c r="L55" s="101">
        <v>219</v>
      </c>
      <c r="M55" s="14">
        <v>2</v>
      </c>
      <c r="N55" s="14">
        <v>217</v>
      </c>
      <c r="O55" s="14">
        <v>140</v>
      </c>
      <c r="P55" s="107">
        <v>0.64516129032258063</v>
      </c>
      <c r="Q55" s="14">
        <v>31</v>
      </c>
      <c r="R55" s="107">
        <v>0.14285714285714285</v>
      </c>
      <c r="S55" s="14">
        <v>16</v>
      </c>
      <c r="T55" s="107">
        <v>7.3732718894009217E-2</v>
      </c>
      <c r="U55" s="14">
        <v>30</v>
      </c>
      <c r="V55" s="108">
        <v>0.13824884792626729</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138</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339" t="s">
        <v>140</v>
      </c>
      <c r="C67" s="339"/>
      <c r="D67" s="339"/>
      <c r="E67" s="339"/>
      <c r="F67" s="339"/>
      <c r="G67" s="339"/>
      <c r="H67" s="339"/>
      <c r="I67" s="339"/>
      <c r="J67" s="339"/>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331" t="s">
        <v>135</v>
      </c>
      <c r="C70" s="331"/>
      <c r="D70" s="331"/>
      <c r="E70" s="331"/>
      <c r="F70" s="331"/>
      <c r="G70" s="331"/>
      <c r="H70" s="331"/>
      <c r="I70" s="331"/>
      <c r="J70" s="331"/>
    </row>
    <row r="71" spans="2:16383" x14ac:dyDescent="0.2">
      <c r="B71" s="331" t="s">
        <v>136</v>
      </c>
      <c r="C71" s="331"/>
      <c r="D71" s="331"/>
      <c r="E71" s="331"/>
      <c r="F71" s="331"/>
      <c r="G71" s="331"/>
      <c r="H71" s="331"/>
      <c r="I71" s="331"/>
      <c r="J71" s="105"/>
    </row>
    <row r="72" spans="2:16383" x14ac:dyDescent="0.2">
      <c r="B72" s="331" t="s">
        <v>137</v>
      </c>
      <c r="C72" s="331"/>
      <c r="D72" s="331"/>
      <c r="E72" s="331"/>
      <c r="F72" s="331"/>
      <c r="G72" s="331"/>
      <c r="H72" s="331"/>
      <c r="I72" s="331"/>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xr:uid="{00000000-0004-0000-0800-000000000000}"/>
    <hyperlink ref="B2" location="'Understanding these statistics'!A1" display="Understanding these statistics" xr:uid="{00000000-0004-0000-0800-000001000000}"/>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C103"/>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148</v>
      </c>
    </row>
    <row r="3" spans="1:22" ht="18.75" x14ac:dyDescent="0.25">
      <c r="B3" s="36" t="s">
        <v>191</v>
      </c>
    </row>
    <row r="4" spans="1:22" x14ac:dyDescent="0.2">
      <c r="B4" s="4" t="str">
        <f>Index!C17</f>
        <v>as at 15 July 2025</v>
      </c>
      <c r="E4" s="4"/>
      <c r="M4" t="s">
        <v>0</v>
      </c>
    </row>
    <row r="6" spans="1:22" ht="14.25" x14ac:dyDescent="0.2">
      <c r="B6" s="8"/>
      <c r="C6" s="332" t="s">
        <v>98</v>
      </c>
      <c r="D6" s="333"/>
      <c r="E6" s="333"/>
      <c r="F6" s="333"/>
      <c r="G6" s="333"/>
      <c r="H6" s="333"/>
      <c r="I6" s="333"/>
      <c r="J6" s="333"/>
      <c r="K6" s="333"/>
      <c r="L6" s="332" t="s">
        <v>2</v>
      </c>
      <c r="M6" s="333"/>
      <c r="N6" s="333"/>
      <c r="O6" s="333"/>
      <c r="P6" s="333"/>
      <c r="Q6" s="333"/>
      <c r="R6" s="333"/>
      <c r="S6" s="333"/>
      <c r="T6" s="333"/>
      <c r="U6" s="333"/>
      <c r="V6" s="334"/>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2761.4839900000006</v>
      </c>
      <c r="D9" s="103">
        <v>47.723279999999995</v>
      </c>
      <c r="E9" s="103">
        <v>2713.76071</v>
      </c>
      <c r="F9" s="103">
        <v>2012.17435</v>
      </c>
      <c r="G9" s="106">
        <v>0.74147080934044474</v>
      </c>
      <c r="H9" s="103">
        <v>360.59617000000003</v>
      </c>
      <c r="I9" s="100">
        <v>0.13287692193023165</v>
      </c>
      <c r="J9" s="103">
        <v>340.99018999999998</v>
      </c>
      <c r="K9" s="109">
        <v>0.12565226872932359</v>
      </c>
      <c r="L9" s="103">
        <v>9750</v>
      </c>
      <c r="M9" s="103">
        <v>187</v>
      </c>
      <c r="N9" s="103">
        <v>9563</v>
      </c>
      <c r="O9" s="103">
        <v>6650</v>
      </c>
      <c r="P9" s="100">
        <v>0.69538847641953361</v>
      </c>
      <c r="Q9" s="103">
        <v>1560</v>
      </c>
      <c r="R9" s="100">
        <v>0.16312872529540939</v>
      </c>
      <c r="S9" s="103">
        <v>676</v>
      </c>
      <c r="T9" s="100">
        <v>7.0689114294677405E-2</v>
      </c>
      <c r="U9" s="103">
        <v>677</v>
      </c>
      <c r="V9" s="109">
        <v>7.0793683990379594E-2</v>
      </c>
    </row>
    <row r="10" spans="1:22" x14ac:dyDescent="0.2">
      <c r="B10" s="58"/>
      <c r="C10" s="13"/>
      <c r="D10" s="14"/>
      <c r="E10" s="14"/>
      <c r="F10" s="14"/>
      <c r="G10" s="105"/>
      <c r="I10" s="105"/>
      <c r="K10" s="105"/>
      <c r="L10" s="13"/>
      <c r="M10" s="14"/>
      <c r="P10" s="105"/>
      <c r="V10" s="15"/>
    </row>
    <row r="11" spans="1:22" x14ac:dyDescent="0.2">
      <c r="B11" s="58" t="s">
        <v>25</v>
      </c>
      <c r="C11" s="102">
        <v>543.37940000000003</v>
      </c>
      <c r="D11" s="103">
        <v>8.7665600000000001</v>
      </c>
      <c r="E11" s="103">
        <v>534.61284000000001</v>
      </c>
      <c r="F11" s="103">
        <v>389.28328999999997</v>
      </c>
      <c r="G11" s="106">
        <v>0.72815926007313991</v>
      </c>
      <c r="H11" s="103">
        <v>75.599850000000046</v>
      </c>
      <c r="I11" s="100">
        <v>0.14141046444002364</v>
      </c>
      <c r="J11" s="103">
        <v>69.729699999999994</v>
      </c>
      <c r="K11" s="100">
        <v>0.13043027548683642</v>
      </c>
      <c r="L11" s="102">
        <v>1787</v>
      </c>
      <c r="M11" s="103">
        <v>32</v>
      </c>
      <c r="N11" s="103">
        <v>1755</v>
      </c>
      <c r="O11" s="103">
        <v>1190</v>
      </c>
      <c r="P11" s="100">
        <v>0.67806267806267806</v>
      </c>
      <c r="Q11" s="103">
        <v>302</v>
      </c>
      <c r="R11" s="100">
        <v>0.17207977207977207</v>
      </c>
      <c r="S11" s="103">
        <v>161</v>
      </c>
      <c r="T11" s="100">
        <v>9.1737891737891736E-2</v>
      </c>
      <c r="U11" s="103">
        <v>102</v>
      </c>
      <c r="V11" s="109">
        <v>5.8119658119658121E-2</v>
      </c>
    </row>
    <row r="12" spans="1:22" x14ac:dyDescent="0.2">
      <c r="B12" s="57" t="s">
        <v>27</v>
      </c>
      <c r="C12" s="101">
        <v>543.37940000000003</v>
      </c>
      <c r="D12" s="14">
        <v>8.7665600000000001</v>
      </c>
      <c r="E12" s="14">
        <v>534.61284000000001</v>
      </c>
      <c r="F12" s="110">
        <v>389.28328999999997</v>
      </c>
      <c r="G12" s="107">
        <v>0.72815926007313991</v>
      </c>
      <c r="H12" s="14">
        <v>75.599850000000046</v>
      </c>
      <c r="I12" s="107">
        <v>0.14141046444002364</v>
      </c>
      <c r="J12" s="110">
        <v>69.729699999999994</v>
      </c>
      <c r="K12" s="107">
        <v>0.13043027548683642</v>
      </c>
      <c r="L12" s="101">
        <v>1787</v>
      </c>
      <c r="M12" s="14">
        <v>32</v>
      </c>
      <c r="N12" s="14">
        <v>1755</v>
      </c>
      <c r="O12" s="14">
        <v>1190</v>
      </c>
      <c r="P12" s="107">
        <v>0.67806267806267806</v>
      </c>
      <c r="Q12" s="14">
        <v>302</v>
      </c>
      <c r="R12" s="107">
        <v>0.17207977207977207</v>
      </c>
      <c r="S12" s="14">
        <v>161</v>
      </c>
      <c r="T12" s="107">
        <v>9.1737891737891736E-2</v>
      </c>
      <c r="U12" s="14">
        <v>102</v>
      </c>
      <c r="V12" s="108">
        <v>5.8119658119658121E-2</v>
      </c>
    </row>
    <row r="13" spans="1:22" x14ac:dyDescent="0.2">
      <c r="B13" s="56"/>
      <c r="C13" s="13"/>
      <c r="D13" s="14"/>
      <c r="E13" s="14"/>
      <c r="F13" s="14"/>
      <c r="G13" s="105"/>
      <c r="I13" s="105"/>
      <c r="K13" s="105"/>
      <c r="L13" s="13"/>
      <c r="M13" s="14"/>
      <c r="P13" s="105"/>
      <c r="V13" s="15"/>
    </row>
    <row r="14" spans="1:22" x14ac:dyDescent="0.2">
      <c r="B14" s="58" t="s">
        <v>28</v>
      </c>
      <c r="C14" s="102">
        <v>424.48933</v>
      </c>
      <c r="D14" s="103">
        <v>10.596110000000001</v>
      </c>
      <c r="E14" s="103">
        <v>413.89321999999999</v>
      </c>
      <c r="F14" s="103">
        <v>326.82315999999997</v>
      </c>
      <c r="G14" s="100">
        <v>0.7896315866203365</v>
      </c>
      <c r="H14" s="103">
        <v>37.891159999999985</v>
      </c>
      <c r="I14" s="100">
        <v>9.1548153410195954E-2</v>
      </c>
      <c r="J14" s="103">
        <v>49.178899999999999</v>
      </c>
      <c r="K14" s="100">
        <v>0.11882025996946749</v>
      </c>
      <c r="L14" s="102">
        <v>1513</v>
      </c>
      <c r="M14" s="103">
        <v>43</v>
      </c>
      <c r="N14" s="103">
        <v>1470</v>
      </c>
      <c r="O14" s="103">
        <v>1107</v>
      </c>
      <c r="P14" s="100">
        <v>0.75306122448979596</v>
      </c>
      <c r="Q14" s="103">
        <v>174</v>
      </c>
      <c r="R14" s="100">
        <v>0.11836734693877551</v>
      </c>
      <c r="S14" s="103">
        <v>97</v>
      </c>
      <c r="T14" s="100">
        <v>6.5986394557823125E-2</v>
      </c>
      <c r="U14" s="103">
        <v>92</v>
      </c>
      <c r="V14" s="109">
        <v>6.2585034013605448E-2</v>
      </c>
    </row>
    <row r="15" spans="1:22" x14ac:dyDescent="0.2">
      <c r="B15" s="57" t="s">
        <v>29</v>
      </c>
      <c r="C15" s="101">
        <v>197.47</v>
      </c>
      <c r="D15" s="14">
        <v>5.0037900000000004</v>
      </c>
      <c r="E15" s="14">
        <v>192.46620999999999</v>
      </c>
      <c r="F15" s="110">
        <v>156.71267</v>
      </c>
      <c r="G15" s="107">
        <v>0.81423471683678927</v>
      </c>
      <c r="H15" s="14">
        <v>19.336629999999985</v>
      </c>
      <c r="I15" s="107">
        <v>0.10046766131052295</v>
      </c>
      <c r="J15" s="110">
        <v>16.416910000000001</v>
      </c>
      <c r="K15" s="107">
        <v>8.5297621852687813E-2</v>
      </c>
      <c r="L15" s="101">
        <v>705</v>
      </c>
      <c r="M15" s="14">
        <v>21</v>
      </c>
      <c r="N15" s="14">
        <v>684</v>
      </c>
      <c r="O15" s="14">
        <v>526</v>
      </c>
      <c r="P15" s="107">
        <v>0.76900584795321636</v>
      </c>
      <c r="Q15" s="14">
        <v>89</v>
      </c>
      <c r="R15" s="107">
        <v>0.13011695906432749</v>
      </c>
      <c r="S15" s="14">
        <v>37</v>
      </c>
      <c r="T15" s="107">
        <v>5.4093567251461985E-2</v>
      </c>
      <c r="U15" s="14">
        <v>32</v>
      </c>
      <c r="V15" s="108">
        <v>4.6783625730994149E-2</v>
      </c>
    </row>
    <row r="16" spans="1:22" x14ac:dyDescent="0.2">
      <c r="B16" s="57" t="s">
        <v>30</v>
      </c>
      <c r="C16" s="101">
        <v>9.0299999999999994</v>
      </c>
      <c r="D16" s="14">
        <v>0.78467999999999993</v>
      </c>
      <c r="E16" s="14">
        <v>8.2453199999999995</v>
      </c>
      <c r="F16" s="110">
        <v>6.3770299999999995</v>
      </c>
      <c r="G16" s="107">
        <v>0.77341206890696779</v>
      </c>
      <c r="H16" s="14">
        <v>0.70829000000000009</v>
      </c>
      <c r="I16" s="107">
        <v>8.5902063231020759E-2</v>
      </c>
      <c r="J16" s="110">
        <v>1.1599999999999999</v>
      </c>
      <c r="K16" s="107">
        <v>0.14068586786201143</v>
      </c>
      <c r="L16" s="101">
        <v>39</v>
      </c>
      <c r="M16" s="14">
        <v>3</v>
      </c>
      <c r="N16" s="14">
        <v>36</v>
      </c>
      <c r="O16" s="14">
        <v>27</v>
      </c>
      <c r="P16" s="107">
        <v>0.75</v>
      </c>
      <c r="Q16" s="14">
        <v>5</v>
      </c>
      <c r="R16" s="107">
        <v>0.1388888888888889</v>
      </c>
      <c r="S16" s="14">
        <v>1</v>
      </c>
      <c r="T16" s="107">
        <v>2.7777777777777776E-2</v>
      </c>
      <c r="U16" s="14">
        <v>3</v>
      </c>
      <c r="V16" s="108">
        <v>8.3333333333333329E-2</v>
      </c>
    </row>
    <row r="17" spans="2:257" x14ac:dyDescent="0.2">
      <c r="B17" s="57" t="s">
        <v>31</v>
      </c>
      <c r="C17" s="101">
        <v>44.361330000000002</v>
      </c>
      <c r="D17" s="14">
        <v>0</v>
      </c>
      <c r="E17" s="14">
        <v>44.361330000000002</v>
      </c>
      <c r="F17" s="110">
        <v>36.026559999999996</v>
      </c>
      <c r="G17" s="107">
        <v>0.81211631842417698</v>
      </c>
      <c r="H17" s="14">
        <v>3.8995800000000065</v>
      </c>
      <c r="I17" s="107">
        <v>8.7904938828479814E-2</v>
      </c>
      <c r="J17" s="110">
        <v>4.4351899999999995</v>
      </c>
      <c r="K17" s="107">
        <v>9.9978742747343224E-2</v>
      </c>
      <c r="L17" s="101">
        <v>151</v>
      </c>
      <c r="M17" s="14">
        <v>0</v>
      </c>
      <c r="N17" s="14">
        <v>151</v>
      </c>
      <c r="O17" s="14">
        <v>115</v>
      </c>
      <c r="P17" s="107">
        <v>0.76158940397350994</v>
      </c>
      <c r="Q17" s="14">
        <v>17</v>
      </c>
      <c r="R17" s="107">
        <v>0.11258278145695365</v>
      </c>
      <c r="S17" s="14">
        <v>11</v>
      </c>
      <c r="T17" s="107">
        <v>7.2847682119205295E-2</v>
      </c>
      <c r="U17" s="14">
        <v>8</v>
      </c>
      <c r="V17" s="108">
        <v>5.2980132450331126E-2</v>
      </c>
    </row>
    <row r="18" spans="2:257" x14ac:dyDescent="0.2">
      <c r="B18" s="57" t="s">
        <v>32</v>
      </c>
      <c r="C18" s="101">
        <v>22.28</v>
      </c>
      <c r="D18" s="14">
        <v>0.37</v>
      </c>
      <c r="E18" s="14">
        <v>21.91</v>
      </c>
      <c r="F18" s="110">
        <v>16.27393</v>
      </c>
      <c r="G18" s="107">
        <v>0.74276266544956637</v>
      </c>
      <c r="H18" s="14">
        <v>1.8160700000000003</v>
      </c>
      <c r="I18" s="107">
        <v>8.2887722501141042E-2</v>
      </c>
      <c r="J18" s="110">
        <v>3.82</v>
      </c>
      <c r="K18" s="107">
        <v>0.17434961204929256</v>
      </c>
      <c r="L18" s="101">
        <v>67</v>
      </c>
      <c r="M18" s="14">
        <v>1</v>
      </c>
      <c r="N18" s="14">
        <v>66</v>
      </c>
      <c r="O18" s="14">
        <v>49</v>
      </c>
      <c r="P18" s="107">
        <v>0.74242424242424243</v>
      </c>
      <c r="Q18" s="14">
        <v>8</v>
      </c>
      <c r="R18" s="107">
        <v>0.12121212121212122</v>
      </c>
      <c r="S18" s="14">
        <v>3</v>
      </c>
      <c r="T18" s="107">
        <v>4.5454545454545456E-2</v>
      </c>
      <c r="U18" s="14">
        <v>6</v>
      </c>
      <c r="V18" s="108">
        <v>9.0909090909090912E-2</v>
      </c>
    </row>
    <row r="19" spans="2:257" x14ac:dyDescent="0.2">
      <c r="B19" s="7" t="s">
        <v>34</v>
      </c>
      <c r="C19" s="101">
        <v>82.564999999999998</v>
      </c>
      <c r="D19" s="14">
        <v>3.0476399999999999</v>
      </c>
      <c r="E19" s="14">
        <v>79.517359999999996</v>
      </c>
      <c r="F19" s="110">
        <v>62.560850000000002</v>
      </c>
      <c r="G19" s="107">
        <v>0.78675713076993503</v>
      </c>
      <c r="H19" s="14">
        <v>4.1727199999999929</v>
      </c>
      <c r="I19" s="107">
        <v>5.2475585205544968E-2</v>
      </c>
      <c r="J19" s="110">
        <v>12.783790000000002</v>
      </c>
      <c r="K19" s="107">
        <v>0.16076728402451995</v>
      </c>
      <c r="L19" s="101">
        <v>313</v>
      </c>
      <c r="M19" s="14">
        <v>14</v>
      </c>
      <c r="N19" s="14">
        <v>299</v>
      </c>
      <c r="O19" s="14">
        <v>234</v>
      </c>
      <c r="P19" s="107">
        <v>0.78260869565217395</v>
      </c>
      <c r="Q19" s="14">
        <v>19</v>
      </c>
      <c r="R19" s="107">
        <v>6.354515050167224E-2</v>
      </c>
      <c r="S19" s="14">
        <v>22</v>
      </c>
      <c r="T19" s="107">
        <v>7.3578595317725759E-2</v>
      </c>
      <c r="U19" s="14">
        <v>24</v>
      </c>
      <c r="V19" s="108">
        <v>8.0267558528428096E-2</v>
      </c>
    </row>
    <row r="20" spans="2:257" x14ac:dyDescent="0.2">
      <c r="B20" s="57" t="s">
        <v>38</v>
      </c>
      <c r="C20" s="101">
        <v>44.508000000000003</v>
      </c>
      <c r="D20" s="14">
        <v>1.07</v>
      </c>
      <c r="E20" s="14">
        <v>43.438000000000002</v>
      </c>
      <c r="F20" s="110">
        <v>31.76078</v>
      </c>
      <c r="G20" s="107">
        <v>0.73117500805746116</v>
      </c>
      <c r="H20" s="14">
        <v>4.9492100000000017</v>
      </c>
      <c r="I20" s="107">
        <v>0.11393733597311113</v>
      </c>
      <c r="J20" s="110">
        <v>6.7280100000000003</v>
      </c>
      <c r="K20" s="107">
        <v>0.15488765596942769</v>
      </c>
      <c r="L20" s="101">
        <v>156</v>
      </c>
      <c r="M20" s="14">
        <v>4</v>
      </c>
      <c r="N20" s="14">
        <v>152</v>
      </c>
      <c r="O20" s="14">
        <v>98</v>
      </c>
      <c r="P20" s="107">
        <v>0.64473684210526316</v>
      </c>
      <c r="Q20" s="14">
        <v>22</v>
      </c>
      <c r="R20" s="107">
        <v>0.14473684210526316</v>
      </c>
      <c r="S20" s="14">
        <v>21</v>
      </c>
      <c r="T20" s="107">
        <v>0.13815789473684212</v>
      </c>
      <c r="U20" s="14">
        <v>11</v>
      </c>
      <c r="V20" s="108">
        <v>7.2368421052631582E-2</v>
      </c>
    </row>
    <row r="21" spans="2:257" x14ac:dyDescent="0.2">
      <c r="B21" s="57" t="s">
        <v>41</v>
      </c>
      <c r="C21" s="101">
        <v>24.274999999999999</v>
      </c>
      <c r="D21" s="14">
        <v>0.32</v>
      </c>
      <c r="E21" s="14">
        <v>23.954999999999998</v>
      </c>
      <c r="F21" s="110">
        <v>17.111339999999998</v>
      </c>
      <c r="G21" s="107">
        <v>0.71431183469004378</v>
      </c>
      <c r="H21" s="14">
        <v>3.0086599999999999</v>
      </c>
      <c r="I21" s="107">
        <v>0.12559632644541849</v>
      </c>
      <c r="J21" s="110">
        <v>3.835</v>
      </c>
      <c r="K21" s="107">
        <v>0.16009183886453768</v>
      </c>
      <c r="L21" s="101">
        <v>82</v>
      </c>
      <c r="M21" s="14">
        <v>0</v>
      </c>
      <c r="N21" s="14">
        <v>82</v>
      </c>
      <c r="O21" s="14">
        <v>58</v>
      </c>
      <c r="P21" s="107">
        <v>0.70731707317073167</v>
      </c>
      <c r="Q21" s="14">
        <v>14</v>
      </c>
      <c r="R21" s="107">
        <v>0.17073170731707318</v>
      </c>
      <c r="S21" s="14">
        <v>2</v>
      </c>
      <c r="T21" s="107">
        <v>2.4390243902439025E-2</v>
      </c>
      <c r="U21" s="14">
        <v>8</v>
      </c>
      <c r="V21" s="108">
        <v>9.7560975609756101E-2</v>
      </c>
    </row>
    <row r="22" spans="2:257" x14ac:dyDescent="0.2">
      <c r="B22" s="57"/>
      <c r="C22" s="101"/>
      <c r="D22" s="14"/>
      <c r="E22" s="14"/>
      <c r="F22" s="110"/>
      <c r="G22" s="107"/>
      <c r="H22" s="14"/>
      <c r="I22" s="107"/>
      <c r="J22" s="110"/>
      <c r="K22" s="107"/>
      <c r="L22" s="101"/>
      <c r="M22" s="14"/>
      <c r="N22" s="14"/>
      <c r="O22" s="14"/>
      <c r="P22" s="107"/>
      <c r="Q22" s="14"/>
      <c r="R22" s="107"/>
      <c r="S22" s="14"/>
      <c r="T22" s="107"/>
      <c r="U22" s="14"/>
      <c r="V22" s="108"/>
    </row>
    <row r="23" spans="2:257" x14ac:dyDescent="0.2">
      <c r="B23" s="58" t="s">
        <v>51</v>
      </c>
      <c r="C23" s="103">
        <v>363.53096000000005</v>
      </c>
      <c r="D23" s="103">
        <v>6.54033</v>
      </c>
      <c r="E23" s="103">
        <v>356.99063000000001</v>
      </c>
      <c r="F23" s="103">
        <v>274.82811000000004</v>
      </c>
      <c r="G23" s="100">
        <v>0.76984684443958662</v>
      </c>
      <c r="H23" s="103">
        <v>39.554770000000005</v>
      </c>
      <c r="I23" s="100">
        <v>0.11080058319737973</v>
      </c>
      <c r="J23" s="103">
        <v>42.607750000000003</v>
      </c>
      <c r="K23" s="109">
        <v>0.11935257236303373</v>
      </c>
      <c r="L23" s="103">
        <v>1279</v>
      </c>
      <c r="M23" s="103">
        <v>25</v>
      </c>
      <c r="N23" s="103">
        <v>1254</v>
      </c>
      <c r="O23" s="103">
        <v>896</v>
      </c>
      <c r="P23" s="100">
        <v>0.71451355661881977</v>
      </c>
      <c r="Q23" s="103">
        <v>180</v>
      </c>
      <c r="R23" s="100">
        <v>0.14354066985645933</v>
      </c>
      <c r="S23" s="103">
        <v>89</v>
      </c>
      <c r="T23" s="100">
        <v>7.0972886762360451E-2</v>
      </c>
      <c r="U23" s="103">
        <v>89</v>
      </c>
      <c r="V23" s="109">
        <v>7.0972886762360451E-2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4.5075099999999999</v>
      </c>
      <c r="D24" s="14">
        <v>0</v>
      </c>
      <c r="E24" s="14">
        <v>4.5075099999999999</v>
      </c>
      <c r="F24" s="110">
        <v>3.7478400000000001</v>
      </c>
      <c r="G24" s="107">
        <v>0.83146570944934128</v>
      </c>
      <c r="H24" s="14">
        <v>0.75966999999999985</v>
      </c>
      <c r="I24" s="107">
        <v>0.16853429055065877</v>
      </c>
      <c r="J24" s="110">
        <v>0</v>
      </c>
      <c r="K24" s="108">
        <v>0</v>
      </c>
      <c r="L24" s="14">
        <v>21</v>
      </c>
      <c r="M24" s="14">
        <v>0</v>
      </c>
      <c r="N24" s="14">
        <v>21</v>
      </c>
      <c r="O24" s="14">
        <v>16</v>
      </c>
      <c r="P24" s="107">
        <v>0.76190476190476186</v>
      </c>
      <c r="Q24" s="14">
        <v>5</v>
      </c>
      <c r="R24" s="107">
        <v>0.23809523809523808</v>
      </c>
      <c r="S24" s="14">
        <v>0</v>
      </c>
      <c r="T24" s="107">
        <v>0</v>
      </c>
      <c r="U24" s="14">
        <v>0</v>
      </c>
      <c r="V24" s="108">
        <v>0</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69.647949999999994</v>
      </c>
      <c r="D25" s="14">
        <v>0.51</v>
      </c>
      <c r="E25" s="14">
        <v>69.137949999999989</v>
      </c>
      <c r="F25" s="110">
        <v>53.533879999999996</v>
      </c>
      <c r="G25" s="107">
        <v>0.77430528385640596</v>
      </c>
      <c r="H25" s="14">
        <v>7.9318299999999935</v>
      </c>
      <c r="I25" s="107">
        <v>0.11472469172140619</v>
      </c>
      <c r="J25" s="110">
        <v>7.6722399999999995</v>
      </c>
      <c r="K25" s="108">
        <v>0.11097002442218783</v>
      </c>
      <c r="L25" s="14">
        <v>249</v>
      </c>
      <c r="M25" s="14">
        <v>3</v>
      </c>
      <c r="N25" s="14">
        <v>246</v>
      </c>
      <c r="O25" s="14">
        <v>180</v>
      </c>
      <c r="P25" s="107">
        <v>0.73170731707317072</v>
      </c>
      <c r="Q25" s="14">
        <v>31</v>
      </c>
      <c r="R25" s="107">
        <v>0.12601626016260162</v>
      </c>
      <c r="S25" s="14">
        <v>14</v>
      </c>
      <c r="T25" s="107">
        <v>5.6910569105691054E-2</v>
      </c>
      <c r="U25" s="14">
        <v>21</v>
      </c>
      <c r="V25" s="108">
        <v>8.5365853658536592E-2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8.1020000000000003</v>
      </c>
      <c r="D26" s="14">
        <v>0</v>
      </c>
      <c r="E26" s="14">
        <v>8.1020000000000003</v>
      </c>
      <c r="F26" s="110">
        <v>7.2923299999999998</v>
      </c>
      <c r="G26" s="107">
        <v>0.90006541594667977</v>
      </c>
      <c r="H26" s="14">
        <v>0.2296700000000006</v>
      </c>
      <c r="I26" s="107">
        <v>2.8347321648975635E-2</v>
      </c>
      <c r="J26" s="110">
        <v>0.57999999999999996</v>
      </c>
      <c r="K26" s="108">
        <v>7.1587262404344598E-2</v>
      </c>
      <c r="L26" s="14">
        <v>31</v>
      </c>
      <c r="M26" s="14">
        <v>0</v>
      </c>
      <c r="N26" s="14">
        <v>31</v>
      </c>
      <c r="O26" s="14">
        <v>27</v>
      </c>
      <c r="P26" s="107">
        <v>0.87096774193548387</v>
      </c>
      <c r="Q26" s="14">
        <v>1</v>
      </c>
      <c r="R26" s="107">
        <v>3.2258064516129031E-2</v>
      </c>
      <c r="S26" s="14">
        <v>1</v>
      </c>
      <c r="T26" s="107">
        <v>3.2258064516129031E-2</v>
      </c>
      <c r="U26" s="14">
        <v>2</v>
      </c>
      <c r="V26" s="108">
        <v>6.4516129032258063E-2</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27.415009999999999</v>
      </c>
      <c r="D27" s="14">
        <v>0.59033000000000002</v>
      </c>
      <c r="E27" s="14">
        <v>26.824679999999997</v>
      </c>
      <c r="F27" s="110">
        <v>20.347580000000001</v>
      </c>
      <c r="G27" s="107">
        <v>0.75853952405024039</v>
      </c>
      <c r="H27" s="14">
        <v>3.5262999999999964</v>
      </c>
      <c r="I27" s="107">
        <v>0.13145729977021151</v>
      </c>
      <c r="J27" s="110">
        <v>2.9508000000000001</v>
      </c>
      <c r="K27" s="108">
        <v>0.11000317617954811</v>
      </c>
      <c r="L27" s="14">
        <v>106</v>
      </c>
      <c r="M27" s="14">
        <v>2</v>
      </c>
      <c r="N27" s="14">
        <v>104</v>
      </c>
      <c r="O27" s="14">
        <v>70</v>
      </c>
      <c r="P27" s="107">
        <v>0.67307692307692313</v>
      </c>
      <c r="Q27" s="14">
        <v>17</v>
      </c>
      <c r="R27" s="107">
        <v>0.16346153846153846</v>
      </c>
      <c r="S27" s="14">
        <v>10</v>
      </c>
      <c r="T27" s="107">
        <v>9.6153846153846159E-2</v>
      </c>
      <c r="U27" s="14">
        <v>7</v>
      </c>
      <c r="V27" s="108">
        <v>6.7307692307692304E-2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119.58750000000001</v>
      </c>
      <c r="D28" s="14">
        <v>1.325</v>
      </c>
      <c r="E28" s="14">
        <v>118.2625</v>
      </c>
      <c r="F28" s="110">
        <v>82.991439999999997</v>
      </c>
      <c r="G28" s="107">
        <v>0.70175617799386958</v>
      </c>
      <c r="H28" s="14">
        <v>16.676090000000006</v>
      </c>
      <c r="I28" s="107">
        <v>0.14100911108762293</v>
      </c>
      <c r="J28" s="110">
        <v>18.59497</v>
      </c>
      <c r="K28" s="108">
        <v>0.15723471091850755</v>
      </c>
      <c r="L28" s="14">
        <v>379</v>
      </c>
      <c r="M28" s="14">
        <v>7</v>
      </c>
      <c r="N28" s="14">
        <v>372</v>
      </c>
      <c r="O28" s="14">
        <v>229</v>
      </c>
      <c r="P28" s="107">
        <v>0.61559139784946237</v>
      </c>
      <c r="Q28" s="14">
        <v>71</v>
      </c>
      <c r="R28" s="107">
        <v>0.19086021505376344</v>
      </c>
      <c r="S28" s="14">
        <v>42</v>
      </c>
      <c r="T28" s="107">
        <v>0.11290322580645161</v>
      </c>
      <c r="U28" s="14">
        <v>30</v>
      </c>
      <c r="V28" s="108">
        <v>8.0645161290322578E-2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3.88</v>
      </c>
      <c r="D29" s="14">
        <v>0</v>
      </c>
      <c r="E29" s="14">
        <v>3.88</v>
      </c>
      <c r="F29" s="110">
        <v>3.1923600000000003</v>
      </c>
      <c r="G29" s="107">
        <v>0.82277319587628872</v>
      </c>
      <c r="H29" s="14">
        <v>0.3926399999999996</v>
      </c>
      <c r="I29" s="107">
        <v>0.1011958762886597</v>
      </c>
      <c r="J29" s="110">
        <v>0.29499999999999998</v>
      </c>
      <c r="K29" s="108">
        <v>7.603092783505154E-2</v>
      </c>
      <c r="L29" s="14">
        <v>17</v>
      </c>
      <c r="M29" s="14">
        <v>0</v>
      </c>
      <c r="N29" s="14">
        <v>17</v>
      </c>
      <c r="O29" s="14">
        <v>12</v>
      </c>
      <c r="P29" s="107">
        <v>0.70588235294117652</v>
      </c>
      <c r="Q29" s="14">
        <v>3</v>
      </c>
      <c r="R29" s="107">
        <v>0.17647058823529413</v>
      </c>
      <c r="S29" s="14">
        <v>0</v>
      </c>
      <c r="T29" s="107">
        <v>0</v>
      </c>
      <c r="U29" s="14">
        <v>2</v>
      </c>
      <c r="V29" s="108">
        <v>0.11764705882352941</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12.83</v>
      </c>
      <c r="D30" s="14">
        <v>0.68</v>
      </c>
      <c r="E30" s="14">
        <v>12.15</v>
      </c>
      <c r="F30" s="110">
        <v>11.12</v>
      </c>
      <c r="G30" s="107">
        <v>0.91522633744855963</v>
      </c>
      <c r="H30" s="14">
        <v>0.64500000000000113</v>
      </c>
      <c r="I30" s="107">
        <v>5.3086419753086513E-2</v>
      </c>
      <c r="J30" s="110">
        <v>0.38500000000000001</v>
      </c>
      <c r="K30" s="108">
        <v>3.1687242798353908E-2</v>
      </c>
      <c r="L30" s="14">
        <v>35</v>
      </c>
      <c r="M30" s="14">
        <v>2</v>
      </c>
      <c r="N30" s="14">
        <v>33</v>
      </c>
      <c r="O30" s="14">
        <v>30</v>
      </c>
      <c r="P30" s="107">
        <v>0.90909090909090906</v>
      </c>
      <c r="Q30" s="14">
        <v>1</v>
      </c>
      <c r="R30" s="107">
        <v>3.0303030303030304E-2</v>
      </c>
      <c r="S30" s="14">
        <v>1</v>
      </c>
      <c r="T30" s="107">
        <v>3.0303030303030304E-2</v>
      </c>
      <c r="U30" s="14">
        <v>1</v>
      </c>
      <c r="V30" s="108">
        <v>3.0303030303030304E-2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117.56099</v>
      </c>
      <c r="D31" s="14">
        <v>3.4350000000000001</v>
      </c>
      <c r="E31" s="14">
        <v>114.12599</v>
      </c>
      <c r="F31" s="110">
        <v>92.602679999999992</v>
      </c>
      <c r="G31" s="107">
        <v>0.81140746292759425</v>
      </c>
      <c r="H31" s="14">
        <v>9.3935700000000093</v>
      </c>
      <c r="I31" s="107">
        <v>8.2308771209783235E-2</v>
      </c>
      <c r="J31" s="110">
        <v>12.12974</v>
      </c>
      <c r="K31" s="108">
        <v>0.10628376586262253</v>
      </c>
      <c r="L31" s="14">
        <v>441</v>
      </c>
      <c r="M31" s="14">
        <v>11</v>
      </c>
      <c r="N31" s="14">
        <v>430</v>
      </c>
      <c r="O31" s="14">
        <v>332</v>
      </c>
      <c r="P31" s="107">
        <v>0.77209302325581397</v>
      </c>
      <c r="Q31" s="14">
        <v>51</v>
      </c>
      <c r="R31" s="107">
        <v>0.1186046511627907</v>
      </c>
      <c r="S31" s="14">
        <v>21</v>
      </c>
      <c r="T31" s="107">
        <v>4.8837209302325581E-2</v>
      </c>
      <c r="U31" s="14">
        <v>26</v>
      </c>
      <c r="V31" s="108">
        <v>6.0465116279069767E-2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499.3</v>
      </c>
      <c r="D33" s="103">
        <v>6.2621499999999992</v>
      </c>
      <c r="E33" s="103">
        <v>493.03785000000005</v>
      </c>
      <c r="F33" s="103">
        <v>355.29674</v>
      </c>
      <c r="G33" s="100">
        <v>0.72062771651304247</v>
      </c>
      <c r="H33" s="103">
        <v>74.084220000000002</v>
      </c>
      <c r="I33" s="100">
        <v>0.15026071527774185</v>
      </c>
      <c r="J33" s="103">
        <v>63.656890000000004</v>
      </c>
      <c r="K33" s="100">
        <v>0.12911156820921557</v>
      </c>
      <c r="L33" s="102">
        <v>1854</v>
      </c>
      <c r="M33" s="103">
        <v>26</v>
      </c>
      <c r="N33" s="103">
        <v>1828</v>
      </c>
      <c r="O33" s="103">
        <v>1241</v>
      </c>
      <c r="P33" s="100">
        <v>0.67888402625820565</v>
      </c>
      <c r="Q33" s="103">
        <v>330</v>
      </c>
      <c r="R33" s="100">
        <v>0.18052516411378555</v>
      </c>
      <c r="S33" s="103">
        <v>113</v>
      </c>
      <c r="T33" s="100">
        <v>6.1816192560175058E-2</v>
      </c>
      <c r="U33" s="103">
        <v>144</v>
      </c>
      <c r="V33" s="109">
        <v>7.8774617067833702E-2</v>
      </c>
    </row>
    <row r="34" spans="2:257" ht="14.25" x14ac:dyDescent="0.2">
      <c r="B34" s="13" t="s">
        <v>139</v>
      </c>
      <c r="C34" s="101">
        <v>66.505499999999998</v>
      </c>
      <c r="D34" s="14">
        <v>0.91877999999999993</v>
      </c>
      <c r="E34" s="14">
        <v>65.58672</v>
      </c>
      <c r="F34" s="110">
        <v>45.690889999999996</v>
      </c>
      <c r="G34" s="107">
        <v>0.6966484983545449</v>
      </c>
      <c r="H34" s="14">
        <v>12.089180000000004</v>
      </c>
      <c r="I34" s="107">
        <v>0.18432359477650359</v>
      </c>
      <c r="J34" s="110">
        <v>7.8066499999999994</v>
      </c>
      <c r="K34" s="108">
        <v>0.11902790686895151</v>
      </c>
      <c r="L34" s="14">
        <v>243</v>
      </c>
      <c r="M34" s="14">
        <v>4</v>
      </c>
      <c r="N34" s="14">
        <v>239</v>
      </c>
      <c r="O34" s="14">
        <v>147</v>
      </c>
      <c r="P34" s="107">
        <v>0.61506276150627615</v>
      </c>
      <c r="Q34" s="14">
        <v>60</v>
      </c>
      <c r="R34" s="107">
        <v>0.2510460251046025</v>
      </c>
      <c r="S34" s="14">
        <v>16</v>
      </c>
      <c r="T34" s="107">
        <v>6.6945606694560664E-2</v>
      </c>
      <c r="U34" s="14">
        <v>16</v>
      </c>
      <c r="V34" s="108">
        <v>6.6945606694560664E-2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66.212000000000003</v>
      </c>
      <c r="D35" s="14">
        <v>0.63</v>
      </c>
      <c r="E35" s="14">
        <v>65.582000000000008</v>
      </c>
      <c r="F35" s="110">
        <v>45.244510000000005</v>
      </c>
      <c r="G35" s="107">
        <v>0.68989219602939833</v>
      </c>
      <c r="H35" s="14">
        <v>11.505810000000002</v>
      </c>
      <c r="I35" s="107">
        <v>0.17544158458113507</v>
      </c>
      <c r="J35" s="110">
        <v>8.8316800000000004</v>
      </c>
      <c r="K35" s="108">
        <v>0.1346662193894666</v>
      </c>
      <c r="L35" s="14">
        <v>287</v>
      </c>
      <c r="M35" s="14">
        <v>3</v>
      </c>
      <c r="N35" s="14">
        <v>284</v>
      </c>
      <c r="O35" s="14">
        <v>185</v>
      </c>
      <c r="P35" s="107">
        <v>0.65140845070422537</v>
      </c>
      <c r="Q35" s="14">
        <v>59</v>
      </c>
      <c r="R35" s="107">
        <v>0.20774647887323944</v>
      </c>
      <c r="S35" s="14">
        <v>18</v>
      </c>
      <c r="T35" s="107">
        <v>6.3380281690140844E-2</v>
      </c>
      <c r="U35" s="14">
        <v>22</v>
      </c>
      <c r="V35" s="108">
        <v>7.746478873239436E-2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132.74100000000001</v>
      </c>
      <c r="D36" s="14">
        <v>1.589</v>
      </c>
      <c r="E36" s="14">
        <v>131.15200000000002</v>
      </c>
      <c r="F36" s="110">
        <v>102.43916</v>
      </c>
      <c r="G36" s="107">
        <v>0.78107203855068918</v>
      </c>
      <c r="H36" s="14">
        <v>10.548660000000012</v>
      </c>
      <c r="I36" s="107">
        <v>8.043079785287309E-2</v>
      </c>
      <c r="J36" s="110">
        <v>18.164180000000002</v>
      </c>
      <c r="K36" s="108">
        <v>0.13849716359643771</v>
      </c>
      <c r="L36" s="14">
        <v>505</v>
      </c>
      <c r="M36" s="14">
        <v>7</v>
      </c>
      <c r="N36" s="14">
        <v>498</v>
      </c>
      <c r="O36" s="14">
        <v>382</v>
      </c>
      <c r="P36" s="107">
        <v>0.76706827309236947</v>
      </c>
      <c r="Q36" s="14">
        <v>47</v>
      </c>
      <c r="R36" s="107">
        <v>9.4377510040160636E-2</v>
      </c>
      <c r="S36" s="14">
        <v>26</v>
      </c>
      <c r="T36" s="107">
        <v>5.2208835341365459E-2</v>
      </c>
      <c r="U36" s="14">
        <v>43</v>
      </c>
      <c r="V36" s="108">
        <v>8.6345381526104423E-2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156.55549999999999</v>
      </c>
      <c r="D37" s="14">
        <v>2.4243699999999997</v>
      </c>
      <c r="E37" s="14">
        <v>154.13112999999998</v>
      </c>
      <c r="F37" s="110">
        <v>104.5176</v>
      </c>
      <c r="G37" s="107">
        <v>0.67810830946350686</v>
      </c>
      <c r="H37" s="14">
        <v>27.557599999999983</v>
      </c>
      <c r="I37" s="107">
        <v>0.17879321328533687</v>
      </c>
      <c r="J37" s="110">
        <v>22.05593</v>
      </c>
      <c r="K37" s="108">
        <v>0.14309847725115621</v>
      </c>
      <c r="L37" s="14">
        <v>536</v>
      </c>
      <c r="M37" s="14">
        <v>10</v>
      </c>
      <c r="N37" s="14">
        <v>526</v>
      </c>
      <c r="O37" s="14">
        <v>329</v>
      </c>
      <c r="P37" s="107">
        <v>0.62547528517110262</v>
      </c>
      <c r="Q37" s="14">
        <v>110</v>
      </c>
      <c r="R37" s="107">
        <v>0.20912547528517111</v>
      </c>
      <c r="S37" s="14">
        <v>41</v>
      </c>
      <c r="T37" s="107">
        <v>7.7946768060836502E-2</v>
      </c>
      <c r="U37" s="14">
        <v>46</v>
      </c>
      <c r="V37" s="108">
        <v>8.7452471482889732E-2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40.319000000000003</v>
      </c>
      <c r="D38" s="14">
        <v>0.7</v>
      </c>
      <c r="E38" s="14">
        <v>39.619</v>
      </c>
      <c r="F38" s="110">
        <v>27.855090000000001</v>
      </c>
      <c r="G38" s="107">
        <v>0.70307403013705549</v>
      </c>
      <c r="H38" s="14">
        <v>8.6454599999999999</v>
      </c>
      <c r="I38" s="107">
        <v>0.21821499785456472</v>
      </c>
      <c r="J38" s="110">
        <v>3.1184499999999997</v>
      </c>
      <c r="K38" s="108">
        <v>7.8710972008379815E-2</v>
      </c>
      <c r="L38" s="14">
        <v>139</v>
      </c>
      <c r="M38" s="14">
        <v>2</v>
      </c>
      <c r="N38" s="14">
        <v>137</v>
      </c>
      <c r="O38" s="14">
        <v>88</v>
      </c>
      <c r="P38" s="107">
        <v>0.64233576642335766</v>
      </c>
      <c r="Q38" s="14">
        <v>37</v>
      </c>
      <c r="R38" s="107">
        <v>0.27007299270072993</v>
      </c>
      <c r="S38" s="14">
        <v>6</v>
      </c>
      <c r="T38" s="107">
        <v>4.3795620437956206E-2</v>
      </c>
      <c r="U38" s="14">
        <v>6</v>
      </c>
      <c r="V38" s="108">
        <v>4.3795620437956206E-2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36.966999999999999</v>
      </c>
      <c r="D39" s="14">
        <v>0</v>
      </c>
      <c r="E39" s="14">
        <v>36.966999999999999</v>
      </c>
      <c r="F39" s="110">
        <v>29.549490000000002</v>
      </c>
      <c r="G39" s="107">
        <v>0.79934779668352862</v>
      </c>
      <c r="H39" s="14">
        <v>3.7375099999999963</v>
      </c>
      <c r="I39" s="107">
        <v>0.10110395758379086</v>
      </c>
      <c r="J39" s="110">
        <v>3.68</v>
      </c>
      <c r="K39" s="108">
        <v>9.9548245732680507E-2</v>
      </c>
      <c r="L39" s="14">
        <v>144</v>
      </c>
      <c r="M39" s="14">
        <v>0</v>
      </c>
      <c r="N39" s="14">
        <v>144</v>
      </c>
      <c r="O39" s="14">
        <v>110</v>
      </c>
      <c r="P39" s="107">
        <v>0.76388888888888884</v>
      </c>
      <c r="Q39" s="14">
        <v>17</v>
      </c>
      <c r="R39" s="107">
        <v>0.11805555555555555</v>
      </c>
      <c r="S39" s="14">
        <v>6</v>
      </c>
      <c r="T39" s="107">
        <v>4.1666666666666664E-2</v>
      </c>
      <c r="U39" s="14">
        <v>11</v>
      </c>
      <c r="V39" s="108">
        <v>7.6388888888888895E-2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438.44898000000001</v>
      </c>
      <c r="D41" s="103">
        <v>5.282</v>
      </c>
      <c r="E41" s="103">
        <v>433.16697999999997</v>
      </c>
      <c r="F41" s="103">
        <v>309.41926000000001</v>
      </c>
      <c r="G41" s="100">
        <v>0.71431866759557716</v>
      </c>
      <c r="H41" s="103">
        <v>61.865559999999988</v>
      </c>
      <c r="I41" s="100">
        <v>0.14282150500021953</v>
      </c>
      <c r="J41" s="103">
        <v>61.882160000000006</v>
      </c>
      <c r="K41" s="100">
        <v>0.14285982740420336</v>
      </c>
      <c r="L41" s="102">
        <v>1547</v>
      </c>
      <c r="M41" s="103">
        <v>20</v>
      </c>
      <c r="N41" s="103">
        <v>1527</v>
      </c>
      <c r="O41" s="103">
        <v>1029</v>
      </c>
      <c r="P41" s="100">
        <v>0.67387033398821217</v>
      </c>
      <c r="Q41" s="103">
        <v>260</v>
      </c>
      <c r="R41" s="100">
        <v>0.17026850032743943</v>
      </c>
      <c r="S41" s="103">
        <v>108</v>
      </c>
      <c r="T41" s="100">
        <v>7.072691552062868E-2</v>
      </c>
      <c r="U41" s="103">
        <v>130</v>
      </c>
      <c r="V41" s="109">
        <v>8.5134250163719713E-2</v>
      </c>
    </row>
    <row r="42" spans="2:257" x14ac:dyDescent="0.2">
      <c r="B42" s="7" t="s">
        <v>45</v>
      </c>
      <c r="C42" s="101">
        <v>292.98428999999999</v>
      </c>
      <c r="D42" s="14">
        <v>4.3250000000000002</v>
      </c>
      <c r="E42" s="14">
        <v>288.65929</v>
      </c>
      <c r="F42" s="110">
        <v>205.68052</v>
      </c>
      <c r="G42" s="107">
        <v>0.71253733077497694</v>
      </c>
      <c r="H42" s="14">
        <v>38.895309999999995</v>
      </c>
      <c r="I42" s="107">
        <v>0.13474470196334229</v>
      </c>
      <c r="J42" s="110">
        <v>44.083460000000002</v>
      </c>
      <c r="K42" s="107">
        <v>0.15271796726168071</v>
      </c>
      <c r="L42" s="101">
        <v>1057</v>
      </c>
      <c r="M42" s="14">
        <v>16</v>
      </c>
      <c r="N42" s="14">
        <v>1041</v>
      </c>
      <c r="O42" s="14">
        <v>707</v>
      </c>
      <c r="P42" s="107">
        <v>0.67915465898174832</v>
      </c>
      <c r="Q42" s="14">
        <v>160</v>
      </c>
      <c r="R42" s="107">
        <v>0.15369836695485112</v>
      </c>
      <c r="S42" s="14">
        <v>75</v>
      </c>
      <c r="T42" s="107">
        <v>7.2046109510086456E-2</v>
      </c>
      <c r="U42" s="14">
        <v>99</v>
      </c>
      <c r="V42" s="108">
        <v>9.5100864553314124E-2</v>
      </c>
    </row>
    <row r="43" spans="2:257" x14ac:dyDescent="0.2">
      <c r="B43" s="7" t="s">
        <v>47</v>
      </c>
      <c r="C43" s="101">
        <v>29.31</v>
      </c>
      <c r="D43" s="14">
        <v>0.41</v>
      </c>
      <c r="E43" s="14">
        <v>28.9</v>
      </c>
      <c r="F43" s="110">
        <v>20.81785</v>
      </c>
      <c r="G43" s="107">
        <v>0.720340830449827</v>
      </c>
      <c r="H43" s="14">
        <v>5.4921499999999988</v>
      </c>
      <c r="I43" s="107">
        <v>0.19003979238754323</v>
      </c>
      <c r="J43" s="110">
        <v>2.59</v>
      </c>
      <c r="K43" s="107">
        <v>8.9619377162629757E-2</v>
      </c>
      <c r="L43" s="101">
        <v>102</v>
      </c>
      <c r="M43" s="14">
        <v>2</v>
      </c>
      <c r="N43" s="14">
        <v>100</v>
      </c>
      <c r="O43" s="14">
        <v>67</v>
      </c>
      <c r="P43" s="107">
        <v>0.67</v>
      </c>
      <c r="Q43" s="14">
        <v>23</v>
      </c>
      <c r="R43" s="107">
        <v>0.23</v>
      </c>
      <c r="S43" s="14">
        <v>7</v>
      </c>
      <c r="T43" s="107">
        <v>7.0000000000000007E-2</v>
      </c>
      <c r="U43" s="14">
        <v>3</v>
      </c>
      <c r="V43" s="108">
        <v>0.03</v>
      </c>
    </row>
    <row r="44" spans="2:257" x14ac:dyDescent="0.2">
      <c r="B44" s="7" t="s">
        <v>48</v>
      </c>
      <c r="C44" s="101">
        <v>83.953000000000003</v>
      </c>
      <c r="D44" s="14">
        <v>0.46</v>
      </c>
      <c r="E44" s="14">
        <v>83.493000000000009</v>
      </c>
      <c r="F44" s="110">
        <v>57.639650000000003</v>
      </c>
      <c r="G44" s="107">
        <v>0.69035308349202928</v>
      </c>
      <c r="H44" s="14">
        <v>15.157030000000006</v>
      </c>
      <c r="I44" s="107">
        <v>0.18153653599702974</v>
      </c>
      <c r="J44" s="110">
        <v>10.69632</v>
      </c>
      <c r="K44" s="107">
        <v>0.12811038051094104</v>
      </c>
      <c r="L44" s="101">
        <v>273</v>
      </c>
      <c r="M44" s="14">
        <v>1</v>
      </c>
      <c r="N44" s="14">
        <v>272</v>
      </c>
      <c r="O44" s="14">
        <v>169</v>
      </c>
      <c r="P44" s="107">
        <v>0.62132352941176472</v>
      </c>
      <c r="Q44" s="14">
        <v>64</v>
      </c>
      <c r="R44" s="107">
        <v>0.23529411764705882</v>
      </c>
      <c r="S44" s="14">
        <v>19</v>
      </c>
      <c r="T44" s="107">
        <v>6.985294117647059E-2</v>
      </c>
      <c r="U44" s="14">
        <v>20</v>
      </c>
      <c r="V44" s="108">
        <v>7.3529411764705885E-2</v>
      </c>
    </row>
    <row r="45" spans="2:257" x14ac:dyDescent="0.2">
      <c r="B45" s="7" t="s">
        <v>50</v>
      </c>
      <c r="C45" s="101">
        <v>32.201689999999999</v>
      </c>
      <c r="D45" s="14">
        <v>8.6999999999999994E-2</v>
      </c>
      <c r="E45" s="14">
        <v>32.114689999999996</v>
      </c>
      <c r="F45" s="110">
        <v>25.28124</v>
      </c>
      <c r="G45" s="107">
        <v>0.78721731394573646</v>
      </c>
      <c r="H45" s="14">
        <v>2.3210699999999953</v>
      </c>
      <c r="I45" s="107">
        <v>7.2274401527774229E-2</v>
      </c>
      <c r="J45" s="110">
        <v>4.5123800000000003</v>
      </c>
      <c r="K45" s="107">
        <v>0.14050828452648931</v>
      </c>
      <c r="L45" s="101">
        <v>115</v>
      </c>
      <c r="M45" s="14">
        <v>1</v>
      </c>
      <c r="N45" s="14">
        <v>114</v>
      </c>
      <c r="O45" s="14">
        <v>86</v>
      </c>
      <c r="P45" s="107">
        <v>0.75438596491228072</v>
      </c>
      <c r="Q45" s="14">
        <v>13</v>
      </c>
      <c r="R45" s="107">
        <v>0.11403508771929824</v>
      </c>
      <c r="S45" s="14">
        <v>7</v>
      </c>
      <c r="T45" s="107">
        <v>6.1403508771929821E-2</v>
      </c>
      <c r="U45" s="14">
        <v>8</v>
      </c>
      <c r="V45" s="108">
        <v>7.0175438596491224E-2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492.33531999999997</v>
      </c>
      <c r="D47" s="103">
        <v>10.276129999999998</v>
      </c>
      <c r="E47" s="103">
        <v>482.05919</v>
      </c>
      <c r="F47" s="103">
        <v>356.52378999999996</v>
      </c>
      <c r="G47" s="100">
        <v>0.73958509120010751</v>
      </c>
      <c r="H47" s="103">
        <v>71.600609999999989</v>
      </c>
      <c r="I47" s="100">
        <v>0.14853074370390074</v>
      </c>
      <c r="J47" s="103">
        <v>53.934790000000007</v>
      </c>
      <c r="K47" s="109">
        <v>0.11188416509599165</v>
      </c>
      <c r="L47" s="102">
        <v>1770</v>
      </c>
      <c r="M47" s="103">
        <v>41</v>
      </c>
      <c r="N47" s="103">
        <v>1729</v>
      </c>
      <c r="O47" s="103">
        <v>1187</v>
      </c>
      <c r="P47" s="100">
        <v>0.68652400231347599</v>
      </c>
      <c r="Q47" s="103">
        <v>314</v>
      </c>
      <c r="R47" s="100">
        <v>0.18160786581839214</v>
      </c>
      <c r="S47" s="103">
        <v>108</v>
      </c>
      <c r="T47" s="100">
        <v>6.2463851937536147E-2</v>
      </c>
      <c r="U47" s="103">
        <v>120</v>
      </c>
      <c r="V47" s="109">
        <v>6.9404279930595725E-2</v>
      </c>
    </row>
    <row r="48" spans="2:257" x14ac:dyDescent="0.2">
      <c r="B48" s="56" t="s">
        <v>67</v>
      </c>
      <c r="C48" s="101">
        <v>24.741529999999997</v>
      </c>
      <c r="D48" s="14">
        <v>0.71377999999999997</v>
      </c>
      <c r="E48" s="14">
        <v>24.027749999999997</v>
      </c>
      <c r="F48" s="110">
        <v>17.62247</v>
      </c>
      <c r="G48" s="107">
        <v>0.73342156464920771</v>
      </c>
      <c r="H48" s="14">
        <v>3.9925999999999977</v>
      </c>
      <c r="I48" s="107">
        <v>0.16616620366035098</v>
      </c>
      <c r="J48" s="110">
        <v>2.4126799999999999</v>
      </c>
      <c r="K48" s="107">
        <v>0.10041223169044126</v>
      </c>
      <c r="L48" s="101">
        <v>84</v>
      </c>
      <c r="M48" s="14">
        <v>4</v>
      </c>
      <c r="N48" s="14">
        <v>80</v>
      </c>
      <c r="O48" s="14">
        <v>54</v>
      </c>
      <c r="P48" s="107">
        <v>0.67500000000000004</v>
      </c>
      <c r="Q48" s="14">
        <v>15</v>
      </c>
      <c r="R48" s="107">
        <v>0.1875</v>
      </c>
      <c r="S48" s="14">
        <v>7</v>
      </c>
      <c r="T48" s="107">
        <v>8.7499999999999994E-2</v>
      </c>
      <c r="U48" s="14">
        <v>4</v>
      </c>
      <c r="V48" s="108">
        <v>0.05</v>
      </c>
    </row>
    <row r="49" spans="2:22" x14ac:dyDescent="0.2">
      <c r="B49" s="57" t="s">
        <v>68</v>
      </c>
      <c r="C49" s="101">
        <v>87.08202</v>
      </c>
      <c r="D49" s="14">
        <v>0.42276999999999998</v>
      </c>
      <c r="E49" s="14">
        <v>86.65925</v>
      </c>
      <c r="F49" s="110">
        <v>57.252549999999999</v>
      </c>
      <c r="G49" s="107">
        <v>0.66066288365062009</v>
      </c>
      <c r="H49" s="14">
        <v>14.410570000000002</v>
      </c>
      <c r="I49" s="107">
        <v>0.16629003828212224</v>
      </c>
      <c r="J49" s="110">
        <v>14.996129999999999</v>
      </c>
      <c r="K49" s="107">
        <v>0.17304707806725766</v>
      </c>
      <c r="L49" s="101">
        <v>319</v>
      </c>
      <c r="M49" s="14">
        <v>4</v>
      </c>
      <c r="N49" s="14">
        <v>315</v>
      </c>
      <c r="O49" s="14">
        <v>196</v>
      </c>
      <c r="P49" s="107">
        <v>0.62222222222222223</v>
      </c>
      <c r="Q49" s="14">
        <v>62</v>
      </c>
      <c r="R49" s="107">
        <v>0.19682539682539682</v>
      </c>
      <c r="S49" s="14">
        <v>29</v>
      </c>
      <c r="T49" s="107">
        <v>9.2063492063492069E-2</v>
      </c>
      <c r="U49" s="14">
        <v>28</v>
      </c>
      <c r="V49" s="108">
        <v>8.8888888888888892E-2</v>
      </c>
    </row>
    <row r="50" spans="2:22" x14ac:dyDescent="0.2">
      <c r="B50" s="56" t="s">
        <v>69</v>
      </c>
      <c r="C50" s="101">
        <v>52.987180000000002</v>
      </c>
      <c r="D50" s="14">
        <v>1.25</v>
      </c>
      <c r="E50" s="14">
        <v>51.737180000000002</v>
      </c>
      <c r="F50" s="110">
        <v>38.410220000000002</v>
      </c>
      <c r="G50" s="107">
        <v>0.7424103903614383</v>
      </c>
      <c r="H50" s="14">
        <v>9.4419599999999999</v>
      </c>
      <c r="I50" s="107">
        <v>0.18249854360055959</v>
      </c>
      <c r="J50" s="110">
        <v>3.8849999999999998</v>
      </c>
      <c r="K50" s="107">
        <v>7.5091066038002058E-2</v>
      </c>
      <c r="L50" s="101">
        <v>183</v>
      </c>
      <c r="M50" s="14">
        <v>3</v>
      </c>
      <c r="N50" s="14">
        <v>180</v>
      </c>
      <c r="O50" s="14">
        <v>127</v>
      </c>
      <c r="P50" s="107">
        <v>0.7055555555555556</v>
      </c>
      <c r="Q50" s="14">
        <v>33</v>
      </c>
      <c r="R50" s="107">
        <v>0.18333333333333332</v>
      </c>
      <c r="S50" s="14">
        <v>10</v>
      </c>
      <c r="T50" s="107">
        <v>5.5555555555555552E-2</v>
      </c>
      <c r="U50" s="14">
        <v>10</v>
      </c>
      <c r="V50" s="108">
        <v>5.5555555555555552E-2</v>
      </c>
    </row>
    <row r="51" spans="2:22" x14ac:dyDescent="0.2">
      <c r="B51" s="56" t="s">
        <v>70</v>
      </c>
      <c r="C51" s="101">
        <v>48.235860000000002</v>
      </c>
      <c r="D51" s="14">
        <v>1.38</v>
      </c>
      <c r="E51" s="14">
        <v>46.85586</v>
      </c>
      <c r="F51" s="110">
        <v>36.653790000000001</v>
      </c>
      <c r="G51" s="107">
        <v>0.78226693523499513</v>
      </c>
      <c r="H51" s="14">
        <v>4.0567399999999996</v>
      </c>
      <c r="I51" s="107">
        <v>8.6579138660564534E-2</v>
      </c>
      <c r="J51" s="110">
        <v>6.1453299999999995</v>
      </c>
      <c r="K51" s="107">
        <v>0.13115392610444029</v>
      </c>
      <c r="L51" s="101">
        <v>201</v>
      </c>
      <c r="M51" s="14">
        <v>7</v>
      </c>
      <c r="N51" s="14">
        <v>194</v>
      </c>
      <c r="O51" s="14">
        <v>141</v>
      </c>
      <c r="P51" s="107">
        <v>0.72680412371134018</v>
      </c>
      <c r="Q51" s="14">
        <v>25</v>
      </c>
      <c r="R51" s="107">
        <v>0.12886597938144329</v>
      </c>
      <c r="S51" s="14">
        <v>8</v>
      </c>
      <c r="T51" s="107">
        <v>4.1237113402061855E-2</v>
      </c>
      <c r="U51" s="14">
        <v>20</v>
      </c>
      <c r="V51" s="108">
        <v>0.10309278350515463</v>
      </c>
    </row>
    <row r="52" spans="2:22" x14ac:dyDescent="0.2">
      <c r="B52" s="57" t="s">
        <v>71</v>
      </c>
      <c r="C52" s="101">
        <v>35.41348</v>
      </c>
      <c r="D52" s="14">
        <v>0.65</v>
      </c>
      <c r="E52" s="14">
        <v>34.763480000000001</v>
      </c>
      <c r="F52" s="110">
        <v>24.930490000000002</v>
      </c>
      <c r="G52" s="107">
        <v>0.71714598193276402</v>
      </c>
      <c r="H52" s="14">
        <v>5.3350699999999991</v>
      </c>
      <c r="I52" s="107">
        <v>0.15346766204073928</v>
      </c>
      <c r="J52" s="110">
        <v>4.4979199999999997</v>
      </c>
      <c r="K52" s="107">
        <v>0.12938635602649676</v>
      </c>
      <c r="L52" s="101">
        <v>136</v>
      </c>
      <c r="M52" s="14">
        <v>2</v>
      </c>
      <c r="N52" s="14">
        <v>134</v>
      </c>
      <c r="O52" s="14">
        <v>88</v>
      </c>
      <c r="P52" s="107">
        <v>0.65671641791044777</v>
      </c>
      <c r="Q52" s="14">
        <v>27</v>
      </c>
      <c r="R52" s="107">
        <v>0.20149253731343283</v>
      </c>
      <c r="S52" s="14">
        <v>8</v>
      </c>
      <c r="T52" s="107">
        <v>5.9701492537313432E-2</v>
      </c>
      <c r="U52" s="14">
        <v>11</v>
      </c>
      <c r="V52" s="108">
        <v>8.2089552238805971E-2</v>
      </c>
    </row>
    <row r="53" spans="2:22" x14ac:dyDescent="0.2">
      <c r="B53" s="56" t="s">
        <v>72</v>
      </c>
      <c r="C53" s="101">
        <v>80.526289999999989</v>
      </c>
      <c r="D53" s="14">
        <v>3.3995799999999998</v>
      </c>
      <c r="E53" s="14">
        <v>77.126709999999989</v>
      </c>
      <c r="F53" s="110">
        <v>53.406930000000003</v>
      </c>
      <c r="G53" s="107">
        <v>0.69245699706366326</v>
      </c>
      <c r="H53" s="14">
        <v>15.523229999999987</v>
      </c>
      <c r="I53" s="107">
        <v>0.20126918417756948</v>
      </c>
      <c r="J53" s="110">
        <v>8.1965499999999984</v>
      </c>
      <c r="K53" s="107">
        <v>0.10627381875876722</v>
      </c>
      <c r="L53" s="101">
        <v>291</v>
      </c>
      <c r="M53" s="14">
        <v>13</v>
      </c>
      <c r="N53" s="14">
        <v>278</v>
      </c>
      <c r="O53" s="14">
        <v>182</v>
      </c>
      <c r="P53" s="107">
        <v>0.65467625899280579</v>
      </c>
      <c r="Q53" s="14">
        <v>65</v>
      </c>
      <c r="R53" s="107">
        <v>0.23381294964028776</v>
      </c>
      <c r="S53" s="14">
        <v>20</v>
      </c>
      <c r="T53" s="107">
        <v>7.1942446043165464E-2</v>
      </c>
      <c r="U53" s="14">
        <v>11</v>
      </c>
      <c r="V53" s="108">
        <v>3.9568345323741004E-2</v>
      </c>
    </row>
    <row r="54" spans="2:22" x14ac:dyDescent="0.2">
      <c r="B54" s="56" t="s">
        <v>73</v>
      </c>
      <c r="C54" s="101">
        <v>124.13191999999999</v>
      </c>
      <c r="D54" s="14">
        <v>2.35</v>
      </c>
      <c r="E54" s="14">
        <v>121.78192</v>
      </c>
      <c r="F54" s="110">
        <v>100.11050999999999</v>
      </c>
      <c r="G54" s="107">
        <v>0.82204739422732032</v>
      </c>
      <c r="H54" s="14">
        <v>11.714730000000008</v>
      </c>
      <c r="I54" s="107">
        <v>9.6194328353502792E-2</v>
      </c>
      <c r="J54" s="110">
        <v>9.9566800000000004</v>
      </c>
      <c r="K54" s="107">
        <v>8.1758277419176836E-2</v>
      </c>
      <c r="L54" s="101">
        <v>422</v>
      </c>
      <c r="M54" s="14">
        <v>7</v>
      </c>
      <c r="N54" s="14">
        <v>415</v>
      </c>
      <c r="O54" s="14">
        <v>312</v>
      </c>
      <c r="P54" s="107">
        <v>0.75180722891566265</v>
      </c>
      <c r="Q54" s="14">
        <v>57</v>
      </c>
      <c r="R54" s="107">
        <v>0.13734939759036144</v>
      </c>
      <c r="S54" s="14">
        <v>21</v>
      </c>
      <c r="T54" s="107">
        <v>5.0602409638554217E-2</v>
      </c>
      <c r="U54" s="14">
        <v>25</v>
      </c>
      <c r="V54" s="108">
        <v>6.0240963855421686E-2</v>
      </c>
    </row>
    <row r="55" spans="2:22" x14ac:dyDescent="0.2">
      <c r="B55" s="56" t="s">
        <v>74</v>
      </c>
      <c r="C55" s="101">
        <v>39.217040000000004</v>
      </c>
      <c r="D55" s="14">
        <v>0.11</v>
      </c>
      <c r="E55" s="14">
        <v>39.107040000000005</v>
      </c>
      <c r="F55" s="110">
        <v>28.136830000000003</v>
      </c>
      <c r="G55" s="107">
        <v>0.71948247681235911</v>
      </c>
      <c r="H55" s="14">
        <v>7.1257100000000015</v>
      </c>
      <c r="I55" s="107">
        <v>0.18221041531141197</v>
      </c>
      <c r="J55" s="110">
        <v>3.8445</v>
      </c>
      <c r="K55" s="107">
        <v>9.8307107876228927E-2</v>
      </c>
      <c r="L55" s="101">
        <v>134</v>
      </c>
      <c r="M55" s="14">
        <v>1</v>
      </c>
      <c r="N55" s="14">
        <v>133</v>
      </c>
      <c r="O55" s="14">
        <v>87</v>
      </c>
      <c r="P55" s="107">
        <v>0.65413533834586468</v>
      </c>
      <c r="Q55" s="14">
        <v>30</v>
      </c>
      <c r="R55" s="107">
        <v>0.22556390977443608</v>
      </c>
      <c r="S55" s="14">
        <v>5</v>
      </c>
      <c r="T55" s="107">
        <v>3.7593984962406013E-2</v>
      </c>
      <c r="U55" s="14">
        <v>11</v>
      </c>
      <c r="V55" s="108">
        <v>8.2706766917293228E-2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138</v>
      </c>
      <c r="D66" s="2"/>
    </row>
    <row r="67" spans="2:16383" x14ac:dyDescent="0.2">
      <c r="B67" s="339" t="s">
        <v>140</v>
      </c>
      <c r="C67" s="339"/>
      <c r="D67" s="339"/>
      <c r="E67" s="339"/>
      <c r="F67" s="339"/>
      <c r="G67" s="339"/>
      <c r="H67" s="339"/>
      <c r="I67" s="339"/>
      <c r="J67" s="339"/>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331" t="s">
        <v>135</v>
      </c>
      <c r="C70" s="331"/>
      <c r="D70" s="331"/>
      <c r="E70" s="331"/>
      <c r="F70" s="331"/>
      <c r="G70" s="331"/>
      <c r="H70" s="331"/>
      <c r="I70" s="331"/>
      <c r="J70" s="331"/>
    </row>
    <row r="71" spans="2:16383" x14ac:dyDescent="0.2">
      <c r="B71" s="331" t="s">
        <v>136</v>
      </c>
      <c r="C71" s="331"/>
      <c r="D71" s="331"/>
      <c r="E71" s="331"/>
      <c r="F71" s="331"/>
      <c r="G71" s="331"/>
      <c r="H71" s="331"/>
      <c r="I71" s="331"/>
      <c r="J71" s="105"/>
    </row>
    <row r="72" spans="2:16383" x14ac:dyDescent="0.2">
      <c r="B72" s="331" t="s">
        <v>137</v>
      </c>
      <c r="C72" s="331"/>
      <c r="D72" s="331"/>
      <c r="E72" s="331"/>
      <c r="F72" s="331"/>
      <c r="G72" s="331"/>
      <c r="H72" s="331"/>
      <c r="I72" s="331"/>
      <c r="J72" s="105"/>
    </row>
    <row r="73" spans="2:16383" x14ac:dyDescent="0.2">
      <c r="B73" s="2"/>
      <c r="D73" s="2"/>
    </row>
    <row r="74" spans="2:16383" x14ac:dyDescent="0.2">
      <c r="B74" s="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c r="XEU74" s="25"/>
      <c r="XEV74" s="25"/>
      <c r="XEW74" s="25"/>
      <c r="XEX74" s="25"/>
      <c r="XEY74" s="25"/>
      <c r="XEZ74" s="25"/>
      <c r="XFA74" s="25"/>
      <c r="XFB74" s="25"/>
      <c r="XFC74" s="25"/>
    </row>
    <row r="75" spans="2:16383" x14ac:dyDescent="0.2">
      <c r="B75" s="4"/>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xr:uid="{00000000-0004-0000-0900-000000000000}"/>
    <hyperlink ref="B2" location="'Understanding these statistics'!A1" display="Understanding these statistics" xr:uid="{00000000-0004-0000-0900-000001000000}"/>
  </hyperlinks>
  <pageMargins left="0.7" right="0.7" top="0.75" bottom="0.75" header="0.3" footer="0.3"/>
  <pageSetup paperSize="8"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XFC95"/>
  <sheetViews>
    <sheetView zoomScaleNormal="100" workbookViewId="0">
      <selection activeCell="B4" sqref="B4"/>
    </sheetView>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5" customHeight="1" x14ac:dyDescent="0.2">
      <c r="B2" s="202" t="s">
        <v>148</v>
      </c>
    </row>
    <row r="3" spans="1:22" ht="18.75" x14ac:dyDescent="0.25">
      <c r="B3" s="36" t="s">
        <v>222</v>
      </c>
    </row>
    <row r="4" spans="1:22" x14ac:dyDescent="0.2">
      <c r="B4" s="4" t="str">
        <f>Index!C17</f>
        <v>as at 15 July 2025</v>
      </c>
      <c r="E4" s="4"/>
      <c r="M4" t="s">
        <v>0</v>
      </c>
    </row>
    <row r="6" spans="1:22" ht="14.25" x14ac:dyDescent="0.2">
      <c r="B6" s="8"/>
      <c r="C6" s="332" t="s">
        <v>98</v>
      </c>
      <c r="D6" s="333"/>
      <c r="E6" s="333"/>
      <c r="F6" s="333"/>
      <c r="G6" s="333"/>
      <c r="H6" s="333"/>
      <c r="I6" s="333"/>
      <c r="J6" s="333"/>
      <c r="K6" s="333"/>
      <c r="L6" s="332" t="s">
        <v>2</v>
      </c>
      <c r="M6" s="333"/>
      <c r="N6" s="333"/>
      <c r="O6" s="333"/>
      <c r="P6" s="333"/>
      <c r="Q6" s="333"/>
      <c r="R6" s="333"/>
      <c r="S6" s="333"/>
      <c r="T6" s="333"/>
      <c r="U6" s="333"/>
      <c r="V6" s="334"/>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3370.6360499999996</v>
      </c>
      <c r="D9" s="103">
        <v>74.428669999999997</v>
      </c>
      <c r="E9" s="103">
        <v>3296.2073799999998</v>
      </c>
      <c r="F9" s="103">
        <v>2658.2163600000003</v>
      </c>
      <c r="G9" s="106">
        <v>0.80644694145427231</v>
      </c>
      <c r="H9" s="103">
        <v>299.11060999999989</v>
      </c>
      <c r="I9" s="100">
        <v>9.0743868791410789E-2</v>
      </c>
      <c r="J9" s="103">
        <v>338.88040999999998</v>
      </c>
      <c r="K9" s="109">
        <v>0.10280918975431698</v>
      </c>
      <c r="L9" s="103">
        <v>13347</v>
      </c>
      <c r="M9" s="103">
        <v>322</v>
      </c>
      <c r="N9" s="103">
        <v>13025</v>
      </c>
      <c r="O9" s="103">
        <v>10199</v>
      </c>
      <c r="P9" s="100">
        <v>0.78303262955854125</v>
      </c>
      <c r="Q9" s="103">
        <v>1364</v>
      </c>
      <c r="R9" s="100">
        <v>0.10472168905950097</v>
      </c>
      <c r="S9" s="103">
        <v>726</v>
      </c>
      <c r="T9" s="100">
        <v>5.5738963531669863E-2</v>
      </c>
      <c r="U9" s="103">
        <v>736</v>
      </c>
      <c r="V9" s="109">
        <v>5.6506717850287908E-2</v>
      </c>
    </row>
    <row r="10" spans="1:22" x14ac:dyDescent="0.2">
      <c r="B10" s="58"/>
      <c r="C10" s="13"/>
      <c r="D10" s="14"/>
      <c r="E10" s="14"/>
      <c r="F10" s="14"/>
      <c r="G10" s="105"/>
      <c r="I10" s="105"/>
      <c r="K10" s="105"/>
      <c r="L10" s="13"/>
      <c r="M10" s="14"/>
      <c r="P10" s="105"/>
      <c r="V10" s="15"/>
    </row>
    <row r="11" spans="1:22" x14ac:dyDescent="0.2">
      <c r="B11" s="58" t="s">
        <v>25</v>
      </c>
      <c r="C11" s="102">
        <v>529.80869999999993</v>
      </c>
      <c r="D11" s="103">
        <v>7.3161800000000001</v>
      </c>
      <c r="E11" s="103">
        <v>522.4925199999999</v>
      </c>
      <c r="F11" s="103">
        <v>408.07557000000003</v>
      </c>
      <c r="G11" s="106">
        <v>0.78101705647384212</v>
      </c>
      <c r="H11" s="103">
        <v>56.670159999999868</v>
      </c>
      <c r="I11" s="100">
        <v>0.10846118907118495</v>
      </c>
      <c r="J11" s="103">
        <v>57.746790000000004</v>
      </c>
      <c r="K11" s="100">
        <v>0.11052175445497289</v>
      </c>
      <c r="L11" s="102">
        <v>1946</v>
      </c>
      <c r="M11" s="103">
        <v>30</v>
      </c>
      <c r="N11" s="103">
        <v>1916</v>
      </c>
      <c r="O11" s="103">
        <v>1450</v>
      </c>
      <c r="P11" s="100">
        <v>0.75678496868475986</v>
      </c>
      <c r="Q11" s="103">
        <v>232</v>
      </c>
      <c r="R11" s="100">
        <v>0.12108559498956159</v>
      </c>
      <c r="S11" s="103">
        <v>137</v>
      </c>
      <c r="T11" s="100">
        <v>7.1503131524008348E-2</v>
      </c>
      <c r="U11" s="103">
        <v>97</v>
      </c>
      <c r="V11" s="109">
        <v>5.0626304801670144E-2</v>
      </c>
    </row>
    <row r="12" spans="1:22" x14ac:dyDescent="0.2">
      <c r="B12" s="57" t="s">
        <v>27</v>
      </c>
      <c r="C12" s="101">
        <v>529.80869999999993</v>
      </c>
      <c r="D12" s="14">
        <v>7.3161800000000001</v>
      </c>
      <c r="E12" s="14">
        <v>522.4925199999999</v>
      </c>
      <c r="F12" s="110">
        <v>408.07557000000003</v>
      </c>
      <c r="G12" s="107">
        <v>0.78101705647384212</v>
      </c>
      <c r="H12" s="14">
        <v>56.670159999999868</v>
      </c>
      <c r="I12" s="107">
        <v>0.10846118907118495</v>
      </c>
      <c r="J12" s="110">
        <v>57.746790000000004</v>
      </c>
      <c r="K12" s="107">
        <v>0.11052175445497289</v>
      </c>
      <c r="L12" s="101">
        <v>1946</v>
      </c>
      <c r="M12" s="14">
        <v>30</v>
      </c>
      <c r="N12" s="14">
        <v>1916</v>
      </c>
      <c r="O12" s="14">
        <v>1450</v>
      </c>
      <c r="P12" s="107">
        <v>0.75678496868475986</v>
      </c>
      <c r="Q12" s="14">
        <v>232</v>
      </c>
      <c r="R12" s="107">
        <v>0.12108559498956159</v>
      </c>
      <c r="S12" s="14">
        <v>137</v>
      </c>
      <c r="T12" s="107">
        <v>7.1503131524008348E-2</v>
      </c>
      <c r="U12" s="14">
        <v>97</v>
      </c>
      <c r="V12" s="108">
        <v>5.0626304801670144E-2</v>
      </c>
    </row>
    <row r="13" spans="1:22" x14ac:dyDescent="0.2">
      <c r="B13" s="56"/>
      <c r="C13" s="13"/>
      <c r="D13" s="14"/>
      <c r="E13" s="14"/>
      <c r="F13" s="14"/>
      <c r="G13" s="105"/>
      <c r="I13" s="105"/>
      <c r="K13" s="105"/>
      <c r="L13" s="13"/>
      <c r="M13" s="14"/>
      <c r="P13" s="105"/>
      <c r="V13" s="15"/>
    </row>
    <row r="14" spans="1:22" x14ac:dyDescent="0.2">
      <c r="B14" s="58" t="s">
        <v>28</v>
      </c>
      <c r="C14" s="102">
        <v>510.56301999999999</v>
      </c>
      <c r="D14" s="103">
        <v>18.04344</v>
      </c>
      <c r="E14" s="103">
        <v>492.51958000000002</v>
      </c>
      <c r="F14" s="103">
        <v>420.57467999999994</v>
      </c>
      <c r="G14" s="100">
        <v>0.85392479218795714</v>
      </c>
      <c r="H14" s="103">
        <v>26.595760000000009</v>
      </c>
      <c r="I14" s="100">
        <v>5.3999396328568317E-2</v>
      </c>
      <c r="J14" s="103">
        <v>45.349139999999998</v>
      </c>
      <c r="K14" s="100">
        <v>9.2075811483474421E-2</v>
      </c>
      <c r="L14" s="102">
        <v>2027</v>
      </c>
      <c r="M14" s="103">
        <v>79</v>
      </c>
      <c r="N14" s="103">
        <v>1948</v>
      </c>
      <c r="O14" s="103">
        <v>1646</v>
      </c>
      <c r="P14" s="100">
        <v>0.84496919917864477</v>
      </c>
      <c r="Q14" s="103">
        <v>117</v>
      </c>
      <c r="R14" s="100">
        <v>6.0061601642710474E-2</v>
      </c>
      <c r="S14" s="103">
        <v>74</v>
      </c>
      <c r="T14" s="100">
        <v>3.7987679671457907E-2</v>
      </c>
      <c r="U14" s="103">
        <v>111</v>
      </c>
      <c r="V14" s="109">
        <v>5.6981519507186856E-2</v>
      </c>
    </row>
    <row r="15" spans="1:22" x14ac:dyDescent="0.2">
      <c r="B15" s="57" t="s">
        <v>29</v>
      </c>
      <c r="C15" s="101">
        <v>258.61500000000001</v>
      </c>
      <c r="D15" s="14">
        <v>8.2411900000000013</v>
      </c>
      <c r="E15" s="14">
        <v>250.37381000000002</v>
      </c>
      <c r="F15" s="110">
        <v>219.93734000000001</v>
      </c>
      <c r="G15" s="107">
        <v>0.87843588752353929</v>
      </c>
      <c r="H15" s="14">
        <v>12.269000000000013</v>
      </c>
      <c r="I15" s="107">
        <v>4.9002729159251968E-2</v>
      </c>
      <c r="J15" s="110">
        <v>18.167470000000002</v>
      </c>
      <c r="K15" s="107">
        <v>7.256138331720878E-2</v>
      </c>
      <c r="L15" s="101">
        <v>1094</v>
      </c>
      <c r="M15" s="14">
        <v>35</v>
      </c>
      <c r="N15" s="14">
        <v>1059</v>
      </c>
      <c r="O15" s="14">
        <v>920</v>
      </c>
      <c r="P15" s="107">
        <v>0.86874409820585463</v>
      </c>
      <c r="Q15" s="14">
        <v>62</v>
      </c>
      <c r="R15" s="107">
        <v>5.8545797922568463E-2</v>
      </c>
      <c r="S15" s="14">
        <v>31</v>
      </c>
      <c r="T15" s="107">
        <v>2.9272898961284231E-2</v>
      </c>
      <c r="U15" s="14">
        <v>46</v>
      </c>
      <c r="V15" s="108">
        <v>4.343720491029273E-2</v>
      </c>
    </row>
    <row r="16" spans="1:22" x14ac:dyDescent="0.2">
      <c r="B16" s="57" t="s">
        <v>30</v>
      </c>
      <c r="C16" s="101">
        <v>10.27</v>
      </c>
      <c r="D16" s="14">
        <v>0.86529999999999996</v>
      </c>
      <c r="E16" s="14">
        <v>9.4047000000000001</v>
      </c>
      <c r="F16" s="110">
        <v>7.3317399999999999</v>
      </c>
      <c r="G16" s="107">
        <v>0.77958254915095637</v>
      </c>
      <c r="H16" s="14">
        <v>1.2529600000000003</v>
      </c>
      <c r="I16" s="107">
        <v>0.13322700351951686</v>
      </c>
      <c r="J16" s="110">
        <v>0.82</v>
      </c>
      <c r="K16" s="107">
        <v>8.7190447329526716E-2</v>
      </c>
      <c r="L16" s="101">
        <v>42</v>
      </c>
      <c r="M16" s="14">
        <v>3</v>
      </c>
      <c r="N16" s="14">
        <v>39</v>
      </c>
      <c r="O16" s="14">
        <v>31</v>
      </c>
      <c r="P16" s="107">
        <v>0.79487179487179482</v>
      </c>
      <c r="Q16" s="14">
        <v>5</v>
      </c>
      <c r="R16" s="107">
        <v>0.12820512820512819</v>
      </c>
      <c r="S16" s="14">
        <v>2</v>
      </c>
      <c r="T16" s="107">
        <v>5.128205128205128E-2</v>
      </c>
      <c r="U16" s="14">
        <v>1</v>
      </c>
      <c r="V16" s="108">
        <v>2.564102564102564E-2</v>
      </c>
    </row>
    <row r="17" spans="2:257" x14ac:dyDescent="0.2">
      <c r="B17" s="57" t="s">
        <v>31</v>
      </c>
      <c r="C17" s="101">
        <v>51.911000000000001</v>
      </c>
      <c r="D17" s="14">
        <v>2.51003</v>
      </c>
      <c r="E17" s="14">
        <v>49.400970000000001</v>
      </c>
      <c r="F17" s="110">
        <v>41.313739999999996</v>
      </c>
      <c r="G17" s="107">
        <v>0.8362941051562347</v>
      </c>
      <c r="H17" s="14">
        <v>3.9242900000000054</v>
      </c>
      <c r="I17" s="107">
        <v>7.9437509020571964E-2</v>
      </c>
      <c r="J17" s="110">
        <v>4.1629399999999999</v>
      </c>
      <c r="K17" s="107">
        <v>8.4268385823193348E-2</v>
      </c>
      <c r="L17" s="101">
        <v>181</v>
      </c>
      <c r="M17" s="14">
        <v>8</v>
      </c>
      <c r="N17" s="14">
        <v>173</v>
      </c>
      <c r="O17" s="14">
        <v>142</v>
      </c>
      <c r="P17" s="107">
        <v>0.82080924855491333</v>
      </c>
      <c r="Q17" s="14">
        <v>14</v>
      </c>
      <c r="R17" s="107">
        <v>8.0924855491329481E-2</v>
      </c>
      <c r="S17" s="14">
        <v>5</v>
      </c>
      <c r="T17" s="107">
        <v>2.8901734104046242E-2</v>
      </c>
      <c r="U17" s="14">
        <v>12</v>
      </c>
      <c r="V17" s="108">
        <v>6.9364161849710976E-2</v>
      </c>
    </row>
    <row r="18" spans="2:257" x14ac:dyDescent="0.2">
      <c r="B18" s="57" t="s">
        <v>32</v>
      </c>
      <c r="C18" s="101">
        <v>24.335000000000001</v>
      </c>
      <c r="D18" s="14">
        <v>0.72</v>
      </c>
      <c r="E18" s="14">
        <v>23.615000000000002</v>
      </c>
      <c r="F18" s="110">
        <v>18.674939999999999</v>
      </c>
      <c r="G18" s="107">
        <v>0.79080838450137614</v>
      </c>
      <c r="H18" s="14">
        <v>1.7451700000000026</v>
      </c>
      <c r="I18" s="107">
        <v>7.3900910438280856E-2</v>
      </c>
      <c r="J18" s="110">
        <v>3.19489</v>
      </c>
      <c r="K18" s="107">
        <v>0.13529070506034299</v>
      </c>
      <c r="L18" s="101">
        <v>82</v>
      </c>
      <c r="M18" s="14">
        <v>3</v>
      </c>
      <c r="N18" s="14">
        <v>79</v>
      </c>
      <c r="O18" s="14">
        <v>65</v>
      </c>
      <c r="P18" s="107">
        <v>0.82278481012658233</v>
      </c>
      <c r="Q18" s="14">
        <v>5</v>
      </c>
      <c r="R18" s="107">
        <v>6.3291139240506333E-2</v>
      </c>
      <c r="S18" s="14">
        <v>3</v>
      </c>
      <c r="T18" s="107">
        <v>3.7974683544303799E-2</v>
      </c>
      <c r="U18" s="14">
        <v>6</v>
      </c>
      <c r="V18" s="108">
        <v>7.5949367088607597E-2</v>
      </c>
    </row>
    <row r="19" spans="2:257" x14ac:dyDescent="0.2">
      <c r="B19" s="7" t="s">
        <v>34</v>
      </c>
      <c r="C19" s="101">
        <v>87.795000000000002</v>
      </c>
      <c r="D19" s="14">
        <v>2.8149999999999999</v>
      </c>
      <c r="E19" s="14">
        <v>84.98</v>
      </c>
      <c r="F19" s="110">
        <v>72.639610000000005</v>
      </c>
      <c r="G19" s="107">
        <v>0.85478477288773835</v>
      </c>
      <c r="H19" s="14">
        <v>3.0073599999999985</v>
      </c>
      <c r="I19" s="107">
        <v>3.5389032713579648E-2</v>
      </c>
      <c r="J19" s="110">
        <v>9.3330300000000008</v>
      </c>
      <c r="K19" s="107">
        <v>0.10982619439868205</v>
      </c>
      <c r="L19" s="101">
        <v>350</v>
      </c>
      <c r="M19" s="14">
        <v>17</v>
      </c>
      <c r="N19" s="14">
        <v>333</v>
      </c>
      <c r="O19" s="14">
        <v>280</v>
      </c>
      <c r="P19" s="107">
        <v>0.84084084084084088</v>
      </c>
      <c r="Q19" s="14">
        <v>11</v>
      </c>
      <c r="R19" s="107">
        <v>3.3033033033033031E-2</v>
      </c>
      <c r="S19" s="14">
        <v>20</v>
      </c>
      <c r="T19" s="107">
        <v>6.006006006006006E-2</v>
      </c>
      <c r="U19" s="14">
        <v>22</v>
      </c>
      <c r="V19" s="108">
        <v>6.6066066066066062E-2</v>
      </c>
    </row>
    <row r="20" spans="2:257" x14ac:dyDescent="0.2">
      <c r="B20" s="57" t="s">
        <v>38</v>
      </c>
      <c r="C20" s="101">
        <v>53.98</v>
      </c>
      <c r="D20" s="14">
        <v>1.99692</v>
      </c>
      <c r="E20" s="14">
        <v>51.983079999999994</v>
      </c>
      <c r="F20" s="110">
        <v>42.090440000000001</v>
      </c>
      <c r="G20" s="107">
        <v>0.80969500075793899</v>
      </c>
      <c r="H20" s="14">
        <v>3.1312499999999925</v>
      </c>
      <c r="I20" s="107">
        <v>6.0235946003968845E-2</v>
      </c>
      <c r="J20" s="110">
        <v>6.7613900000000005</v>
      </c>
      <c r="K20" s="107">
        <v>0.13006905323809212</v>
      </c>
      <c r="L20" s="101">
        <v>189</v>
      </c>
      <c r="M20" s="14">
        <v>9</v>
      </c>
      <c r="N20" s="14">
        <v>180</v>
      </c>
      <c r="O20" s="14">
        <v>142</v>
      </c>
      <c r="P20" s="107">
        <v>0.78888888888888886</v>
      </c>
      <c r="Q20" s="14">
        <v>13</v>
      </c>
      <c r="R20" s="107">
        <v>7.2222222222222215E-2</v>
      </c>
      <c r="S20" s="14">
        <v>10</v>
      </c>
      <c r="T20" s="107">
        <v>5.5555555555555552E-2</v>
      </c>
      <c r="U20" s="14">
        <v>15</v>
      </c>
      <c r="V20" s="108">
        <v>8.3333333333333329E-2</v>
      </c>
    </row>
    <row r="21" spans="2:257" x14ac:dyDescent="0.2">
      <c r="B21" s="57" t="s">
        <v>41</v>
      </c>
      <c r="C21" s="101">
        <v>23.657019999999999</v>
      </c>
      <c r="D21" s="14">
        <v>0.89500000000000002</v>
      </c>
      <c r="E21" s="14">
        <v>22.76202</v>
      </c>
      <c r="F21" s="110">
        <v>18.586869999999998</v>
      </c>
      <c r="G21" s="107">
        <v>0.81657383659270999</v>
      </c>
      <c r="H21" s="14">
        <v>1.2657300000000022</v>
      </c>
      <c r="I21" s="107">
        <v>5.5607103411735963E-2</v>
      </c>
      <c r="J21" s="110">
        <v>2.9094199999999999</v>
      </c>
      <c r="K21" s="107">
        <v>0.12781905999555399</v>
      </c>
      <c r="L21" s="101">
        <v>89</v>
      </c>
      <c r="M21" s="14">
        <v>4</v>
      </c>
      <c r="N21" s="14">
        <v>85</v>
      </c>
      <c r="O21" s="14">
        <v>66</v>
      </c>
      <c r="P21" s="107">
        <v>0.77647058823529413</v>
      </c>
      <c r="Q21" s="14">
        <v>7</v>
      </c>
      <c r="R21" s="107">
        <v>8.2352941176470587E-2</v>
      </c>
      <c r="S21" s="14">
        <v>3</v>
      </c>
      <c r="T21" s="107">
        <v>3.5294117647058823E-2</v>
      </c>
      <c r="U21" s="14">
        <v>9</v>
      </c>
      <c r="V21" s="108">
        <v>0.10588235294117647</v>
      </c>
    </row>
    <row r="22" spans="2:257" x14ac:dyDescent="0.2">
      <c r="B22" s="57"/>
      <c r="C22" s="101"/>
      <c r="D22" s="14"/>
      <c r="E22" s="14"/>
      <c r="F22" s="110">
        <v>0</v>
      </c>
      <c r="G22" s="107"/>
      <c r="H22" s="14"/>
      <c r="I22" s="107"/>
      <c r="J22" s="110"/>
      <c r="K22" s="107"/>
      <c r="L22" s="101"/>
      <c r="M22" s="14"/>
      <c r="N22" s="14"/>
      <c r="O22" s="14"/>
      <c r="P22" s="107"/>
      <c r="Q22" s="14"/>
      <c r="R22" s="107"/>
      <c r="S22" s="14"/>
      <c r="T22" s="107"/>
      <c r="U22" s="14"/>
      <c r="V22" s="108"/>
    </row>
    <row r="23" spans="2:257" x14ac:dyDescent="0.2">
      <c r="B23" s="58" t="s">
        <v>51</v>
      </c>
      <c r="C23" s="103">
        <v>438.18426999999997</v>
      </c>
      <c r="D23" s="103">
        <v>10.556559999999999</v>
      </c>
      <c r="E23" s="103">
        <v>427.62770999999998</v>
      </c>
      <c r="F23" s="103">
        <v>351.83914000000004</v>
      </c>
      <c r="G23" s="100">
        <v>0.82276974052967722</v>
      </c>
      <c r="H23" s="103">
        <v>32.610679999999988</v>
      </c>
      <c r="I23" s="100">
        <v>7.6259510872202341E-2</v>
      </c>
      <c r="J23" s="103">
        <v>43.177890000000005</v>
      </c>
      <c r="K23" s="109">
        <v>0.10097074859812057</v>
      </c>
      <c r="L23" s="103">
        <v>1702</v>
      </c>
      <c r="M23" s="103">
        <v>53</v>
      </c>
      <c r="N23" s="103">
        <v>1649</v>
      </c>
      <c r="O23" s="103">
        <v>1323</v>
      </c>
      <c r="P23" s="100">
        <v>0.80230442692540938</v>
      </c>
      <c r="Q23" s="103">
        <v>142</v>
      </c>
      <c r="R23" s="100">
        <v>8.6112795633717404E-2</v>
      </c>
      <c r="S23" s="103">
        <v>110</v>
      </c>
      <c r="T23" s="100">
        <v>6.6707095209217707E-2</v>
      </c>
      <c r="U23" s="103">
        <v>74</v>
      </c>
      <c r="V23" s="109">
        <v>4.4875682231655549E-2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6.14</v>
      </c>
      <c r="D24" s="14">
        <v>0</v>
      </c>
      <c r="E24" s="14">
        <v>6.14</v>
      </c>
      <c r="F24" s="110">
        <v>5.83</v>
      </c>
      <c r="G24" s="107">
        <v>0.94951140065146589</v>
      </c>
      <c r="H24" s="14">
        <v>0.30999999999999961</v>
      </c>
      <c r="I24" s="107">
        <v>5.0488599348534141E-2</v>
      </c>
      <c r="J24" s="110">
        <v>0</v>
      </c>
      <c r="K24" s="108">
        <v>0</v>
      </c>
      <c r="L24" s="14">
        <v>21</v>
      </c>
      <c r="M24" s="14">
        <v>0</v>
      </c>
      <c r="N24" s="14">
        <v>21</v>
      </c>
      <c r="O24" s="14">
        <v>19</v>
      </c>
      <c r="P24" s="107">
        <v>0.90476190476190477</v>
      </c>
      <c r="Q24" s="14">
        <v>2</v>
      </c>
      <c r="R24" s="107">
        <v>9.5238095238095233E-2</v>
      </c>
      <c r="S24" s="14">
        <v>0</v>
      </c>
      <c r="T24" s="107">
        <v>0</v>
      </c>
      <c r="U24" s="14">
        <v>0</v>
      </c>
      <c r="V24" s="108">
        <v>0</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99.864999999999995</v>
      </c>
      <c r="D25" s="14">
        <v>2.1930000000000001</v>
      </c>
      <c r="E25" s="14">
        <v>97.671999999999997</v>
      </c>
      <c r="F25" s="110">
        <v>80.403869999999998</v>
      </c>
      <c r="G25" s="107">
        <v>0.82320286264231302</v>
      </c>
      <c r="H25" s="14">
        <v>6.76816</v>
      </c>
      <c r="I25" s="107">
        <v>6.9294782537472357E-2</v>
      </c>
      <c r="J25" s="110">
        <v>10.499969999999999</v>
      </c>
      <c r="K25" s="108">
        <v>0.1075023548202146</v>
      </c>
      <c r="L25" s="14">
        <v>417</v>
      </c>
      <c r="M25" s="14">
        <v>11</v>
      </c>
      <c r="N25" s="14">
        <v>406</v>
      </c>
      <c r="O25" s="14">
        <v>324</v>
      </c>
      <c r="P25" s="107">
        <v>0.79802955665024633</v>
      </c>
      <c r="Q25" s="14">
        <v>34</v>
      </c>
      <c r="R25" s="107">
        <v>8.3743842364532015E-2</v>
      </c>
      <c r="S25" s="14">
        <v>26</v>
      </c>
      <c r="T25" s="107">
        <v>6.4039408866995079E-2</v>
      </c>
      <c r="U25" s="14">
        <v>22</v>
      </c>
      <c r="V25" s="108">
        <v>5.4187192118226604E-2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6.7350000000000003</v>
      </c>
      <c r="D26" s="14">
        <v>0.11</v>
      </c>
      <c r="E26" s="14">
        <v>6.625</v>
      </c>
      <c r="F26" s="110">
        <v>5.2628199999999996</v>
      </c>
      <c r="G26" s="107">
        <v>0.79438792452830187</v>
      </c>
      <c r="H26" s="14">
        <v>0.44894000000000034</v>
      </c>
      <c r="I26" s="107">
        <v>6.7764528301886839E-2</v>
      </c>
      <c r="J26" s="110">
        <v>0.91324000000000005</v>
      </c>
      <c r="K26" s="108">
        <v>0.13784754716981132</v>
      </c>
      <c r="L26" s="14">
        <v>28</v>
      </c>
      <c r="M26" s="14">
        <v>1</v>
      </c>
      <c r="N26" s="14">
        <v>27</v>
      </c>
      <c r="O26" s="14">
        <v>22</v>
      </c>
      <c r="P26" s="107">
        <v>0.81481481481481477</v>
      </c>
      <c r="Q26" s="14">
        <v>2</v>
      </c>
      <c r="R26" s="107">
        <v>7.407407407407407E-2</v>
      </c>
      <c r="S26" s="14">
        <v>1</v>
      </c>
      <c r="T26" s="107">
        <v>3.7037037037037035E-2</v>
      </c>
      <c r="U26" s="14">
        <v>2</v>
      </c>
      <c r="V26" s="108">
        <v>7.407407407407407E-2</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32.685000000000002</v>
      </c>
      <c r="D27" s="14">
        <v>1.1720599999999999</v>
      </c>
      <c r="E27" s="14">
        <v>31.512940000000004</v>
      </c>
      <c r="F27" s="110">
        <v>26.22531</v>
      </c>
      <c r="G27" s="107">
        <v>0.8322076581873985</v>
      </c>
      <c r="H27" s="14">
        <v>3.5358200000000037</v>
      </c>
      <c r="I27" s="107">
        <v>0.11220216203248581</v>
      </c>
      <c r="J27" s="110">
        <v>1.7518099999999999</v>
      </c>
      <c r="K27" s="108">
        <v>5.5590179780115712E-2</v>
      </c>
      <c r="L27" s="14">
        <v>135</v>
      </c>
      <c r="M27" s="14">
        <v>6</v>
      </c>
      <c r="N27" s="14">
        <v>129</v>
      </c>
      <c r="O27" s="14">
        <v>110</v>
      </c>
      <c r="P27" s="107">
        <v>0.8527131782945736</v>
      </c>
      <c r="Q27" s="14">
        <v>12</v>
      </c>
      <c r="R27" s="107">
        <v>9.3023255813953487E-2</v>
      </c>
      <c r="S27" s="14">
        <v>4</v>
      </c>
      <c r="T27" s="107">
        <v>3.1007751937984496E-2</v>
      </c>
      <c r="U27" s="14">
        <v>3</v>
      </c>
      <c r="V27" s="108">
        <v>2.3255813953488372E-2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135.81726999999998</v>
      </c>
      <c r="D28" s="14">
        <v>2.4643299999999999</v>
      </c>
      <c r="E28" s="14">
        <v>133.35293999999999</v>
      </c>
      <c r="F28" s="110">
        <v>100.56286</v>
      </c>
      <c r="G28" s="107">
        <v>0.75411055804243987</v>
      </c>
      <c r="H28" s="14">
        <v>13.737249999999989</v>
      </c>
      <c r="I28" s="107">
        <v>0.10301422675795517</v>
      </c>
      <c r="J28" s="110">
        <v>19.05283</v>
      </c>
      <c r="K28" s="108">
        <v>0.14287521519960492</v>
      </c>
      <c r="L28" s="14">
        <v>460</v>
      </c>
      <c r="M28" s="14">
        <v>14</v>
      </c>
      <c r="N28" s="14">
        <v>446</v>
      </c>
      <c r="O28" s="14">
        <v>314</v>
      </c>
      <c r="P28" s="107">
        <v>0.70403587443946192</v>
      </c>
      <c r="Q28" s="14">
        <v>59</v>
      </c>
      <c r="R28" s="107">
        <v>0.13228699551569506</v>
      </c>
      <c r="S28" s="14">
        <v>45</v>
      </c>
      <c r="T28" s="107">
        <v>0.10089686098654709</v>
      </c>
      <c r="U28" s="14">
        <v>28</v>
      </c>
      <c r="V28" s="108">
        <v>6.2780269058295965E-2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5.4850000000000003</v>
      </c>
      <c r="D29" s="14">
        <v>0</v>
      </c>
      <c r="E29" s="14">
        <v>5.4850000000000003</v>
      </c>
      <c r="F29" s="110">
        <v>5.4828999999999999</v>
      </c>
      <c r="G29" s="107">
        <v>0.9996171376481312</v>
      </c>
      <c r="H29" s="14">
        <v>2.1000000000004349E-3</v>
      </c>
      <c r="I29" s="107">
        <v>3.8286235186881217E-4</v>
      </c>
      <c r="J29" s="110">
        <v>0</v>
      </c>
      <c r="K29" s="108">
        <v>0</v>
      </c>
      <c r="L29" s="14">
        <v>18</v>
      </c>
      <c r="M29" s="14">
        <v>0</v>
      </c>
      <c r="N29" s="14">
        <v>18</v>
      </c>
      <c r="O29" s="14">
        <v>17</v>
      </c>
      <c r="P29" s="107">
        <v>0.94444444444444442</v>
      </c>
      <c r="Q29" s="14">
        <v>1</v>
      </c>
      <c r="R29" s="107">
        <v>5.5555555555555552E-2</v>
      </c>
      <c r="S29" s="14">
        <v>0</v>
      </c>
      <c r="T29" s="107">
        <v>0</v>
      </c>
      <c r="U29" s="14">
        <v>0</v>
      </c>
      <c r="V29" s="108">
        <v>0</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8.468</v>
      </c>
      <c r="D30" s="14">
        <v>0.42</v>
      </c>
      <c r="E30" s="14">
        <v>8.048</v>
      </c>
      <c r="F30" s="110">
        <v>7.4550000000000001</v>
      </c>
      <c r="G30" s="107">
        <v>0.92631709741550694</v>
      </c>
      <c r="H30" s="14">
        <v>0</v>
      </c>
      <c r="I30" s="107">
        <v>0</v>
      </c>
      <c r="J30" s="110">
        <v>0.59299999999999997</v>
      </c>
      <c r="K30" s="108">
        <v>7.3682902584493032E-2</v>
      </c>
      <c r="L30" s="14">
        <v>30</v>
      </c>
      <c r="M30" s="14">
        <v>1</v>
      </c>
      <c r="N30" s="14">
        <v>29</v>
      </c>
      <c r="O30" s="14">
        <v>27</v>
      </c>
      <c r="P30" s="107">
        <v>0.93103448275862066</v>
      </c>
      <c r="Q30" s="14">
        <v>0</v>
      </c>
      <c r="R30" s="107">
        <v>0</v>
      </c>
      <c r="S30" s="14">
        <v>0</v>
      </c>
      <c r="T30" s="107">
        <v>0</v>
      </c>
      <c r="U30" s="14">
        <v>2</v>
      </c>
      <c r="V30" s="108">
        <v>6.8965517241379309E-2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142.989</v>
      </c>
      <c r="D31" s="14">
        <v>4.1971699999999998</v>
      </c>
      <c r="E31" s="14">
        <v>138.79183</v>
      </c>
      <c r="F31" s="110">
        <v>120.61638000000001</v>
      </c>
      <c r="G31" s="107">
        <v>0.86904524567476349</v>
      </c>
      <c r="H31" s="14">
        <v>7.8084099999999967</v>
      </c>
      <c r="I31" s="107">
        <v>5.6259867745817579E-2</v>
      </c>
      <c r="J31" s="110">
        <v>10.367040000000001</v>
      </c>
      <c r="K31" s="108">
        <v>7.4694886579418987E-2</v>
      </c>
      <c r="L31" s="14">
        <v>593</v>
      </c>
      <c r="M31" s="14">
        <v>20</v>
      </c>
      <c r="N31" s="14">
        <v>573</v>
      </c>
      <c r="O31" s="14">
        <v>490</v>
      </c>
      <c r="P31" s="107">
        <v>0.85514834205933687</v>
      </c>
      <c r="Q31" s="14">
        <v>32</v>
      </c>
      <c r="R31" s="107">
        <v>5.5846422338568937E-2</v>
      </c>
      <c r="S31" s="14">
        <v>34</v>
      </c>
      <c r="T31" s="107">
        <v>5.9336823734729496E-2</v>
      </c>
      <c r="U31" s="14">
        <v>17</v>
      </c>
      <c r="V31" s="108">
        <v>2.9668411867364748E-2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617.35323000000005</v>
      </c>
      <c r="D33" s="103">
        <v>12.704549999999999</v>
      </c>
      <c r="E33" s="103">
        <v>604.64868000000001</v>
      </c>
      <c r="F33" s="103">
        <v>473.55939999999998</v>
      </c>
      <c r="G33" s="100">
        <v>0.78319760823756357</v>
      </c>
      <c r="H33" s="103">
        <v>65.208690000000004</v>
      </c>
      <c r="I33" s="100">
        <v>0.10784558398440562</v>
      </c>
      <c r="J33" s="103">
        <v>65.880589999999998</v>
      </c>
      <c r="K33" s="100">
        <v>0.1089568077780307</v>
      </c>
      <c r="L33" s="102">
        <v>2437</v>
      </c>
      <c r="M33" s="103">
        <v>57</v>
      </c>
      <c r="N33" s="103">
        <v>2380</v>
      </c>
      <c r="O33" s="103">
        <v>1798</v>
      </c>
      <c r="P33" s="100">
        <v>0.75546218487394956</v>
      </c>
      <c r="Q33" s="103">
        <v>294</v>
      </c>
      <c r="R33" s="100">
        <v>0.12352941176470589</v>
      </c>
      <c r="S33" s="103">
        <v>135</v>
      </c>
      <c r="T33" s="100">
        <v>5.6722689075630252E-2</v>
      </c>
      <c r="U33" s="103">
        <v>153</v>
      </c>
      <c r="V33" s="109">
        <v>6.4285714285714279E-2</v>
      </c>
    </row>
    <row r="34" spans="2:257" ht="14.25" x14ac:dyDescent="0.2">
      <c r="B34" s="13" t="s">
        <v>139</v>
      </c>
      <c r="C34" s="101">
        <v>91.582999999999998</v>
      </c>
      <c r="D34" s="14">
        <v>2.8941500000000002</v>
      </c>
      <c r="E34" s="14">
        <v>88.688850000000002</v>
      </c>
      <c r="F34" s="110">
        <v>72.571160000000006</v>
      </c>
      <c r="G34" s="107">
        <v>0.8182670087615298</v>
      </c>
      <c r="H34" s="14">
        <v>10.578799999999996</v>
      </c>
      <c r="I34" s="107">
        <v>0.1192799320320423</v>
      </c>
      <c r="J34" s="110">
        <v>5.5388900000000003</v>
      </c>
      <c r="K34" s="108">
        <v>6.2453059206427866E-2</v>
      </c>
      <c r="L34" s="14">
        <v>371</v>
      </c>
      <c r="M34" s="14">
        <v>12</v>
      </c>
      <c r="N34" s="14">
        <v>359</v>
      </c>
      <c r="O34" s="14">
        <v>283</v>
      </c>
      <c r="P34" s="107">
        <v>0.78830083565459608</v>
      </c>
      <c r="Q34" s="14">
        <v>49</v>
      </c>
      <c r="R34" s="107">
        <v>0.13649025069637882</v>
      </c>
      <c r="S34" s="14">
        <v>16</v>
      </c>
      <c r="T34" s="107">
        <v>4.456824512534819E-2</v>
      </c>
      <c r="U34" s="14">
        <v>11</v>
      </c>
      <c r="V34" s="108">
        <v>3.0640668523676879E-2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67.921000000000006</v>
      </c>
      <c r="D35" s="14">
        <v>1.97681</v>
      </c>
      <c r="E35" s="14">
        <v>65.944190000000006</v>
      </c>
      <c r="F35" s="110">
        <v>48.059570000000001</v>
      </c>
      <c r="G35" s="107">
        <v>0.72879157360185931</v>
      </c>
      <c r="H35" s="14">
        <v>8.9251400000000061</v>
      </c>
      <c r="I35" s="107">
        <v>0.13534384151204232</v>
      </c>
      <c r="J35" s="110">
        <v>8.9594799999999992</v>
      </c>
      <c r="K35" s="108">
        <v>0.13586458488609834</v>
      </c>
      <c r="L35" s="14">
        <v>268</v>
      </c>
      <c r="M35" s="14">
        <v>9</v>
      </c>
      <c r="N35" s="14">
        <v>259</v>
      </c>
      <c r="O35" s="14">
        <v>182</v>
      </c>
      <c r="P35" s="107">
        <v>0.70270270270270274</v>
      </c>
      <c r="Q35" s="14">
        <v>43</v>
      </c>
      <c r="R35" s="107">
        <v>0.16602316602316602</v>
      </c>
      <c r="S35" s="14">
        <v>19</v>
      </c>
      <c r="T35" s="107">
        <v>7.3359073359073365E-2</v>
      </c>
      <c r="U35" s="14">
        <v>15</v>
      </c>
      <c r="V35" s="108">
        <v>5.7915057915057917E-2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159.09823</v>
      </c>
      <c r="D36" s="14">
        <v>0.92</v>
      </c>
      <c r="E36" s="14">
        <v>158.17823000000001</v>
      </c>
      <c r="F36" s="110">
        <v>130.98535000000001</v>
      </c>
      <c r="G36" s="107">
        <v>0.82808708884907867</v>
      </c>
      <c r="H36" s="14">
        <v>6.5751900000000028</v>
      </c>
      <c r="I36" s="107">
        <v>4.1568236033492106E-2</v>
      </c>
      <c r="J36" s="110">
        <v>20.61769</v>
      </c>
      <c r="K36" s="108">
        <v>0.13034467511742923</v>
      </c>
      <c r="L36" s="14">
        <v>682</v>
      </c>
      <c r="M36" s="14">
        <v>6</v>
      </c>
      <c r="N36" s="14">
        <v>676</v>
      </c>
      <c r="O36" s="14">
        <v>546</v>
      </c>
      <c r="P36" s="107">
        <v>0.80769230769230771</v>
      </c>
      <c r="Q36" s="14">
        <v>38</v>
      </c>
      <c r="R36" s="107">
        <v>5.6213017751479293E-2</v>
      </c>
      <c r="S36" s="14">
        <v>40</v>
      </c>
      <c r="T36" s="107">
        <v>5.9171597633136092E-2</v>
      </c>
      <c r="U36" s="14">
        <v>52</v>
      </c>
      <c r="V36" s="108">
        <v>7.6923076923076927E-2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212.001</v>
      </c>
      <c r="D37" s="14">
        <v>5.6170299999999997</v>
      </c>
      <c r="E37" s="14">
        <v>206.38397000000001</v>
      </c>
      <c r="F37" s="110">
        <v>156.62339</v>
      </c>
      <c r="G37" s="107">
        <v>0.75889319310991066</v>
      </c>
      <c r="H37" s="14">
        <v>25.906720000000004</v>
      </c>
      <c r="I37" s="107">
        <v>0.1255268032686841</v>
      </c>
      <c r="J37" s="110">
        <v>23.853860000000001</v>
      </c>
      <c r="K37" s="108">
        <v>0.11558000362140529</v>
      </c>
      <c r="L37" s="14">
        <v>788</v>
      </c>
      <c r="M37" s="14">
        <v>23</v>
      </c>
      <c r="N37" s="14">
        <v>765</v>
      </c>
      <c r="O37" s="14">
        <v>548</v>
      </c>
      <c r="P37" s="107">
        <v>0.71633986928104576</v>
      </c>
      <c r="Q37" s="14">
        <v>111</v>
      </c>
      <c r="R37" s="107">
        <v>0.14509803921568629</v>
      </c>
      <c r="S37" s="14">
        <v>41</v>
      </c>
      <c r="T37" s="107">
        <v>5.3594771241830062E-2</v>
      </c>
      <c r="U37" s="14">
        <v>65</v>
      </c>
      <c r="V37" s="108">
        <v>8.4967320261437912E-2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45.024999999999999</v>
      </c>
      <c r="D38" s="14">
        <v>1.2965599999999999</v>
      </c>
      <c r="E38" s="14">
        <v>43.728439999999999</v>
      </c>
      <c r="F38" s="110">
        <v>30.46471</v>
      </c>
      <c r="G38" s="107">
        <v>0.69667955225477973</v>
      </c>
      <c r="H38" s="14">
        <v>10.398919999999999</v>
      </c>
      <c r="I38" s="107">
        <v>0.23780679118669679</v>
      </c>
      <c r="J38" s="110">
        <v>2.8648099999999999</v>
      </c>
      <c r="K38" s="108">
        <v>6.5513656558523467E-2</v>
      </c>
      <c r="L38" s="14">
        <v>167</v>
      </c>
      <c r="M38" s="14">
        <v>7</v>
      </c>
      <c r="N38" s="14">
        <v>160</v>
      </c>
      <c r="O38" s="14">
        <v>111</v>
      </c>
      <c r="P38" s="107">
        <v>0.69374999999999998</v>
      </c>
      <c r="Q38" s="14">
        <v>38</v>
      </c>
      <c r="R38" s="107">
        <v>0.23749999999999999</v>
      </c>
      <c r="S38" s="14">
        <v>7</v>
      </c>
      <c r="T38" s="107">
        <v>4.3749999999999997E-2</v>
      </c>
      <c r="U38" s="14">
        <v>4</v>
      </c>
      <c r="V38" s="108">
        <v>2.5000000000000001E-2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41.725000000000001</v>
      </c>
      <c r="D39" s="14">
        <v>0</v>
      </c>
      <c r="E39" s="14">
        <v>41.725000000000001</v>
      </c>
      <c r="F39" s="110">
        <v>34.855220000000003</v>
      </c>
      <c r="G39" s="107">
        <v>0.83535578190533255</v>
      </c>
      <c r="H39" s="14">
        <v>2.8239199999999984</v>
      </c>
      <c r="I39" s="107">
        <v>6.7679328939484681E-2</v>
      </c>
      <c r="J39" s="110">
        <v>4.0458600000000002</v>
      </c>
      <c r="K39" s="108">
        <v>9.696488915518274E-2</v>
      </c>
      <c r="L39" s="14">
        <v>161</v>
      </c>
      <c r="M39" s="14">
        <v>0</v>
      </c>
      <c r="N39" s="14">
        <v>161</v>
      </c>
      <c r="O39" s="14">
        <v>128</v>
      </c>
      <c r="P39" s="107">
        <v>0.79503105590062106</v>
      </c>
      <c r="Q39" s="14">
        <v>15</v>
      </c>
      <c r="R39" s="107">
        <v>9.3167701863354033E-2</v>
      </c>
      <c r="S39" s="14">
        <v>12</v>
      </c>
      <c r="T39" s="107">
        <v>7.4534161490683232E-2</v>
      </c>
      <c r="U39" s="14">
        <v>6</v>
      </c>
      <c r="V39" s="108">
        <v>3.7267080745341616E-2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503.20743999999996</v>
      </c>
      <c r="D41" s="103">
        <v>10.481780000000001</v>
      </c>
      <c r="E41" s="103">
        <v>492.72565999999995</v>
      </c>
      <c r="F41" s="103">
        <v>395.76377000000002</v>
      </c>
      <c r="G41" s="100">
        <v>0.80321323228832864</v>
      </c>
      <c r="H41" s="103">
        <v>39.858959999999989</v>
      </c>
      <c r="I41" s="100">
        <v>8.0894833039545769E-2</v>
      </c>
      <c r="J41" s="103">
        <v>57.102930000000001</v>
      </c>
      <c r="K41" s="100">
        <v>0.11589193467212568</v>
      </c>
      <c r="L41" s="102">
        <v>2094</v>
      </c>
      <c r="M41" s="103">
        <v>36</v>
      </c>
      <c r="N41" s="103">
        <v>2058</v>
      </c>
      <c r="O41" s="103">
        <v>1614</v>
      </c>
      <c r="P41" s="100">
        <v>0.78425655976676389</v>
      </c>
      <c r="Q41" s="103">
        <v>190</v>
      </c>
      <c r="R41" s="100">
        <v>9.23226433430515E-2</v>
      </c>
      <c r="S41" s="103">
        <v>119</v>
      </c>
      <c r="T41" s="100">
        <v>5.7823129251700682E-2</v>
      </c>
      <c r="U41" s="103">
        <v>135</v>
      </c>
      <c r="V41" s="109">
        <v>6.5597667638483959E-2</v>
      </c>
    </row>
    <row r="42" spans="2:257" x14ac:dyDescent="0.2">
      <c r="B42" s="7" t="s">
        <v>45</v>
      </c>
      <c r="C42" s="101">
        <v>374.44286999999997</v>
      </c>
      <c r="D42" s="14">
        <v>6.2821800000000003</v>
      </c>
      <c r="E42" s="14">
        <v>368.16068999999999</v>
      </c>
      <c r="F42" s="110">
        <v>295.48354</v>
      </c>
      <c r="G42" s="107">
        <v>0.80259394342182488</v>
      </c>
      <c r="H42" s="14">
        <v>28.898139999999984</v>
      </c>
      <c r="I42" s="107">
        <v>7.8493279660031015E-2</v>
      </c>
      <c r="J42" s="110">
        <v>43.77901</v>
      </c>
      <c r="K42" s="107">
        <v>0.11891277691814409</v>
      </c>
      <c r="L42" s="101">
        <v>1580</v>
      </c>
      <c r="M42" s="14">
        <v>23</v>
      </c>
      <c r="N42" s="14">
        <v>1557</v>
      </c>
      <c r="O42" s="14">
        <v>1221</v>
      </c>
      <c r="P42" s="107">
        <v>0.78420038535645475</v>
      </c>
      <c r="Q42" s="14">
        <v>138</v>
      </c>
      <c r="R42" s="107">
        <v>8.8631984585741813E-2</v>
      </c>
      <c r="S42" s="14">
        <v>94</v>
      </c>
      <c r="T42" s="107">
        <v>6.0372511239563262E-2</v>
      </c>
      <c r="U42" s="14">
        <v>104</v>
      </c>
      <c r="V42" s="108">
        <v>6.6795118818240212E-2</v>
      </c>
    </row>
    <row r="43" spans="2:257" x14ac:dyDescent="0.2">
      <c r="B43" s="7" t="s">
        <v>47</v>
      </c>
      <c r="C43" s="101">
        <v>25.84</v>
      </c>
      <c r="D43" s="14">
        <v>0.35</v>
      </c>
      <c r="E43" s="14">
        <v>25.49</v>
      </c>
      <c r="F43" s="110">
        <v>20.49343</v>
      </c>
      <c r="G43" s="107">
        <v>0.80397920753236574</v>
      </c>
      <c r="H43" s="14">
        <v>1.9625699999999986</v>
      </c>
      <c r="I43" s="107">
        <v>7.6993723028638633E-2</v>
      </c>
      <c r="J43" s="110">
        <v>3.0339999999999998</v>
      </c>
      <c r="K43" s="107">
        <v>0.11902706943899569</v>
      </c>
      <c r="L43" s="101">
        <v>104</v>
      </c>
      <c r="M43" s="14">
        <v>1</v>
      </c>
      <c r="N43" s="14">
        <v>103</v>
      </c>
      <c r="O43" s="14">
        <v>83</v>
      </c>
      <c r="P43" s="107">
        <v>0.80582524271844658</v>
      </c>
      <c r="Q43" s="14">
        <v>9</v>
      </c>
      <c r="R43" s="107">
        <v>8.7378640776699032E-2</v>
      </c>
      <c r="S43" s="14">
        <v>4</v>
      </c>
      <c r="T43" s="107">
        <v>3.8834951456310676E-2</v>
      </c>
      <c r="U43" s="14">
        <v>7</v>
      </c>
      <c r="V43" s="108">
        <v>6.7961165048543687E-2</v>
      </c>
    </row>
    <row r="44" spans="2:257" x14ac:dyDescent="0.2">
      <c r="B44" s="7" t="s">
        <v>48</v>
      </c>
      <c r="C44" s="101">
        <v>75.564999999999998</v>
      </c>
      <c r="D44" s="14">
        <v>3.4750000000000001</v>
      </c>
      <c r="E44" s="14">
        <v>72.09</v>
      </c>
      <c r="F44" s="110">
        <v>57.144239999999996</v>
      </c>
      <c r="G44" s="107">
        <v>0.79267915106117348</v>
      </c>
      <c r="H44" s="14">
        <v>6.5656600000000065</v>
      </c>
      <c r="I44" s="107">
        <v>9.1075877375502934E-2</v>
      </c>
      <c r="J44" s="110">
        <v>8.3801000000000005</v>
      </c>
      <c r="K44" s="107">
        <v>0.11624497156332363</v>
      </c>
      <c r="L44" s="101">
        <v>289</v>
      </c>
      <c r="M44" s="14">
        <v>10</v>
      </c>
      <c r="N44" s="14">
        <v>279</v>
      </c>
      <c r="O44" s="14">
        <v>209</v>
      </c>
      <c r="P44" s="107">
        <v>0.74910394265232971</v>
      </c>
      <c r="Q44" s="14">
        <v>32</v>
      </c>
      <c r="R44" s="107">
        <v>0.11469534050179211</v>
      </c>
      <c r="S44" s="14">
        <v>18</v>
      </c>
      <c r="T44" s="107">
        <v>6.4516129032258063E-2</v>
      </c>
      <c r="U44" s="14">
        <v>20</v>
      </c>
      <c r="V44" s="108">
        <v>7.1684587813620068E-2</v>
      </c>
    </row>
    <row r="45" spans="2:257" x14ac:dyDescent="0.2">
      <c r="B45" s="7" t="s">
        <v>50</v>
      </c>
      <c r="C45" s="101">
        <v>27.359569999999998</v>
      </c>
      <c r="D45" s="14">
        <v>0.37460000000000004</v>
      </c>
      <c r="E45" s="14">
        <v>26.984969999999997</v>
      </c>
      <c r="F45" s="110">
        <v>22.64256</v>
      </c>
      <c r="G45" s="107">
        <v>0.83908042143459871</v>
      </c>
      <c r="H45" s="14">
        <v>2.4325899999999976</v>
      </c>
      <c r="I45" s="107">
        <v>9.0146107258966671E-2</v>
      </c>
      <c r="J45" s="110">
        <v>1.9098199999999999</v>
      </c>
      <c r="K45" s="107">
        <v>7.077347130643466E-2</v>
      </c>
      <c r="L45" s="101">
        <v>121</v>
      </c>
      <c r="M45" s="14">
        <v>2</v>
      </c>
      <c r="N45" s="14">
        <v>119</v>
      </c>
      <c r="O45" s="14">
        <v>101</v>
      </c>
      <c r="P45" s="107">
        <v>0.84873949579831931</v>
      </c>
      <c r="Q45" s="14">
        <v>11</v>
      </c>
      <c r="R45" s="107">
        <v>9.2436974789915971E-2</v>
      </c>
      <c r="S45" s="14">
        <v>3</v>
      </c>
      <c r="T45" s="107">
        <v>2.5210084033613446E-2</v>
      </c>
      <c r="U45" s="14">
        <v>4</v>
      </c>
      <c r="V45" s="108">
        <v>3.3613445378151259E-2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771.51938999999993</v>
      </c>
      <c r="D47" s="103">
        <v>15.32616</v>
      </c>
      <c r="E47" s="103">
        <v>756.19323000000009</v>
      </c>
      <c r="F47" s="103">
        <v>608.40380000000005</v>
      </c>
      <c r="G47" s="100">
        <v>0.80456128918266034</v>
      </c>
      <c r="H47" s="103">
        <v>78.166360000000054</v>
      </c>
      <c r="I47" s="100">
        <v>0.10336823565585221</v>
      </c>
      <c r="J47" s="103">
        <v>69.623069999999998</v>
      </c>
      <c r="K47" s="109">
        <v>9.2070475161487489E-2</v>
      </c>
      <c r="L47" s="102">
        <v>3141</v>
      </c>
      <c r="M47" s="103">
        <v>67</v>
      </c>
      <c r="N47" s="103">
        <v>3074</v>
      </c>
      <c r="O47" s="103">
        <v>2368</v>
      </c>
      <c r="P47" s="100">
        <v>0.77033181522446326</v>
      </c>
      <c r="Q47" s="103">
        <v>389</v>
      </c>
      <c r="R47" s="100">
        <v>0.1265452179570592</v>
      </c>
      <c r="S47" s="103">
        <v>151</v>
      </c>
      <c r="T47" s="100">
        <v>4.9121665582303187E-2</v>
      </c>
      <c r="U47" s="103">
        <v>166</v>
      </c>
      <c r="V47" s="109">
        <v>5.4001301236174366E-2</v>
      </c>
    </row>
    <row r="48" spans="2:257" x14ac:dyDescent="0.2">
      <c r="B48" s="56" t="s">
        <v>67</v>
      </c>
      <c r="C48" s="101">
        <v>35.156510000000004</v>
      </c>
      <c r="D48" s="14">
        <v>2.5</v>
      </c>
      <c r="E48" s="14">
        <v>32.656510000000004</v>
      </c>
      <c r="F48" s="110">
        <v>24.82846</v>
      </c>
      <c r="G48" s="107">
        <v>0.76029128648468547</v>
      </c>
      <c r="H48" s="14">
        <v>4.5926700000000045</v>
      </c>
      <c r="I48" s="107">
        <v>0.14063566498685878</v>
      </c>
      <c r="J48" s="110">
        <v>3.2353800000000001</v>
      </c>
      <c r="K48" s="107">
        <v>9.9073048528455721E-2</v>
      </c>
      <c r="L48" s="101">
        <v>128</v>
      </c>
      <c r="M48" s="14">
        <v>8</v>
      </c>
      <c r="N48" s="14">
        <v>120</v>
      </c>
      <c r="O48" s="14">
        <v>84</v>
      </c>
      <c r="P48" s="107">
        <v>0.7</v>
      </c>
      <c r="Q48" s="14">
        <v>22</v>
      </c>
      <c r="R48" s="107">
        <v>0.18333333333333332</v>
      </c>
      <c r="S48" s="14">
        <v>11</v>
      </c>
      <c r="T48" s="107">
        <v>9.166666666666666E-2</v>
      </c>
      <c r="U48" s="14">
        <v>3</v>
      </c>
      <c r="V48" s="108">
        <v>2.5000000000000001E-2</v>
      </c>
    </row>
    <row r="49" spans="2:22" x14ac:dyDescent="0.2">
      <c r="B49" s="57" t="s">
        <v>68</v>
      </c>
      <c r="C49" s="101">
        <v>136.66646</v>
      </c>
      <c r="D49" s="14">
        <v>3.3802399999999997</v>
      </c>
      <c r="E49" s="14">
        <v>133.28622000000001</v>
      </c>
      <c r="F49" s="110">
        <v>102.32611</v>
      </c>
      <c r="G49" s="107">
        <v>0.76771709783652042</v>
      </c>
      <c r="H49" s="14">
        <v>18.039810000000017</v>
      </c>
      <c r="I49" s="107">
        <v>0.13534639965031656</v>
      </c>
      <c r="J49" s="110">
        <v>12.920299999999999</v>
      </c>
      <c r="K49" s="107">
        <v>9.6936502513163006E-2</v>
      </c>
      <c r="L49" s="101">
        <v>566</v>
      </c>
      <c r="M49" s="14">
        <v>16</v>
      </c>
      <c r="N49" s="14">
        <v>550</v>
      </c>
      <c r="O49" s="14">
        <v>394</v>
      </c>
      <c r="P49" s="107">
        <v>0.71636363636363631</v>
      </c>
      <c r="Q49" s="14">
        <v>91</v>
      </c>
      <c r="R49" s="107">
        <v>0.16545454545454547</v>
      </c>
      <c r="S49" s="14">
        <v>29</v>
      </c>
      <c r="T49" s="107">
        <v>5.2727272727272727E-2</v>
      </c>
      <c r="U49" s="14">
        <v>36</v>
      </c>
      <c r="V49" s="108">
        <v>6.545454545454546E-2</v>
      </c>
    </row>
    <row r="50" spans="2:22" x14ac:dyDescent="0.2">
      <c r="B50" s="56" t="s">
        <v>69</v>
      </c>
      <c r="C50" s="101">
        <v>77.685000000000002</v>
      </c>
      <c r="D50" s="14">
        <v>1.3375599999999999</v>
      </c>
      <c r="E50" s="14">
        <v>76.347440000000006</v>
      </c>
      <c r="F50" s="110">
        <v>62.749029999999998</v>
      </c>
      <c r="G50" s="107">
        <v>0.82188780658526328</v>
      </c>
      <c r="H50" s="14">
        <v>8.7186400000000077</v>
      </c>
      <c r="I50" s="107">
        <v>0.11419688728266471</v>
      </c>
      <c r="J50" s="110">
        <v>4.8797700000000006</v>
      </c>
      <c r="K50" s="107">
        <v>6.3915306132072011E-2</v>
      </c>
      <c r="L50" s="101">
        <v>322</v>
      </c>
      <c r="M50" s="14">
        <v>5</v>
      </c>
      <c r="N50" s="14">
        <v>317</v>
      </c>
      <c r="O50" s="14">
        <v>251</v>
      </c>
      <c r="P50" s="107">
        <v>0.79179810725552047</v>
      </c>
      <c r="Q50" s="14">
        <v>44</v>
      </c>
      <c r="R50" s="107">
        <v>0.13880126182965299</v>
      </c>
      <c r="S50" s="14">
        <v>11</v>
      </c>
      <c r="T50" s="107">
        <v>3.4700315457413249E-2</v>
      </c>
      <c r="U50" s="14">
        <v>11</v>
      </c>
      <c r="V50" s="108">
        <v>3.4700315457413249E-2</v>
      </c>
    </row>
    <row r="51" spans="2:22" x14ac:dyDescent="0.2">
      <c r="B51" s="56" t="s">
        <v>70</v>
      </c>
      <c r="C51" s="101">
        <v>82.04365</v>
      </c>
      <c r="D51" s="14">
        <v>1.2955300000000001</v>
      </c>
      <c r="E51" s="14">
        <v>80.74812</v>
      </c>
      <c r="F51" s="110">
        <v>66.233419999999995</v>
      </c>
      <c r="G51" s="107">
        <v>0.82024720823221642</v>
      </c>
      <c r="H51" s="14">
        <v>5.1646200000000047</v>
      </c>
      <c r="I51" s="107">
        <v>6.3959631505971962E-2</v>
      </c>
      <c r="J51" s="110">
        <v>9.3500800000000002</v>
      </c>
      <c r="K51" s="107">
        <v>0.11579316026181168</v>
      </c>
      <c r="L51" s="101">
        <v>376</v>
      </c>
      <c r="M51" s="14">
        <v>8</v>
      </c>
      <c r="N51" s="14">
        <v>368</v>
      </c>
      <c r="O51" s="14">
        <v>302</v>
      </c>
      <c r="P51" s="107">
        <v>0.82065217391304346</v>
      </c>
      <c r="Q51" s="14">
        <v>31</v>
      </c>
      <c r="R51" s="107">
        <v>8.4239130434782608E-2</v>
      </c>
      <c r="S51" s="14">
        <v>17</v>
      </c>
      <c r="T51" s="107">
        <v>4.619565217391304E-2</v>
      </c>
      <c r="U51" s="14">
        <v>18</v>
      </c>
      <c r="V51" s="108">
        <v>4.8913043478260872E-2</v>
      </c>
    </row>
    <row r="52" spans="2:22" x14ac:dyDescent="0.2">
      <c r="B52" s="57" t="s">
        <v>71</v>
      </c>
      <c r="C52" s="101">
        <v>93.895399999999995</v>
      </c>
      <c r="D52" s="14">
        <v>0.70445000000000002</v>
      </c>
      <c r="E52" s="14">
        <v>93.190950000000001</v>
      </c>
      <c r="F52" s="110">
        <v>74.048559999999995</v>
      </c>
      <c r="G52" s="107">
        <v>0.7945896033895995</v>
      </c>
      <c r="H52" s="14">
        <v>7.4632100000000055</v>
      </c>
      <c r="I52" s="107">
        <v>8.008513702242552E-2</v>
      </c>
      <c r="J52" s="110">
        <v>11.679180000000001</v>
      </c>
      <c r="K52" s="107">
        <v>0.12532525958797502</v>
      </c>
      <c r="L52" s="101">
        <v>390</v>
      </c>
      <c r="M52" s="14">
        <v>3</v>
      </c>
      <c r="N52" s="14">
        <v>387</v>
      </c>
      <c r="O52" s="14">
        <v>295</v>
      </c>
      <c r="P52" s="107">
        <v>0.76227390180878551</v>
      </c>
      <c r="Q52" s="14">
        <v>42</v>
      </c>
      <c r="R52" s="107">
        <v>0.10852713178294573</v>
      </c>
      <c r="S52" s="14">
        <v>26</v>
      </c>
      <c r="T52" s="107">
        <v>6.7183462532299745E-2</v>
      </c>
      <c r="U52" s="14">
        <v>24</v>
      </c>
      <c r="V52" s="108">
        <v>6.2015503875968991E-2</v>
      </c>
    </row>
    <row r="53" spans="2:22" x14ac:dyDescent="0.2">
      <c r="B53" s="56" t="s">
        <v>72</v>
      </c>
      <c r="C53" s="101">
        <v>119.7063</v>
      </c>
      <c r="D53" s="14">
        <v>2.1638600000000001</v>
      </c>
      <c r="E53" s="14">
        <v>117.54244</v>
      </c>
      <c r="F53" s="110">
        <v>92.203589999999991</v>
      </c>
      <c r="G53" s="107">
        <v>0.78442807551042837</v>
      </c>
      <c r="H53" s="14">
        <v>16.687580000000008</v>
      </c>
      <c r="I53" s="107">
        <v>0.14197067884587056</v>
      </c>
      <c r="J53" s="110">
        <v>8.6512700000000002</v>
      </c>
      <c r="K53" s="107">
        <v>7.3601245643701116E-2</v>
      </c>
      <c r="L53" s="101">
        <v>485</v>
      </c>
      <c r="M53" s="14">
        <v>13</v>
      </c>
      <c r="N53" s="14">
        <v>472</v>
      </c>
      <c r="O53" s="14">
        <v>349</v>
      </c>
      <c r="P53" s="107">
        <v>0.73940677966101698</v>
      </c>
      <c r="Q53" s="14">
        <v>79</v>
      </c>
      <c r="R53" s="107">
        <v>0.1673728813559322</v>
      </c>
      <c r="S53" s="14">
        <v>20</v>
      </c>
      <c r="T53" s="107">
        <v>4.2372881355932202E-2</v>
      </c>
      <c r="U53" s="14">
        <v>24</v>
      </c>
      <c r="V53" s="108">
        <v>5.0847457627118647E-2</v>
      </c>
    </row>
    <row r="54" spans="2:22" x14ac:dyDescent="0.2">
      <c r="B54" s="56" t="s">
        <v>73</v>
      </c>
      <c r="C54" s="101">
        <v>168.28720999999999</v>
      </c>
      <c r="D54" s="14">
        <v>3.40937</v>
      </c>
      <c r="E54" s="14">
        <v>164.87783999999999</v>
      </c>
      <c r="F54" s="110">
        <v>142.01757999999998</v>
      </c>
      <c r="G54" s="107">
        <v>0.86135031851460442</v>
      </c>
      <c r="H54" s="14">
        <v>10.76298000000001</v>
      </c>
      <c r="I54" s="107">
        <v>6.5278511654446772E-2</v>
      </c>
      <c r="J54" s="110">
        <v>12.097280000000001</v>
      </c>
      <c r="K54" s="107">
        <v>7.3371169830948796E-2</v>
      </c>
      <c r="L54" s="101">
        <v>654</v>
      </c>
      <c r="M54" s="14">
        <v>12</v>
      </c>
      <c r="N54" s="14">
        <v>642</v>
      </c>
      <c r="O54" s="14">
        <v>533</v>
      </c>
      <c r="P54" s="107">
        <v>0.83021806853582558</v>
      </c>
      <c r="Q54" s="14">
        <v>55</v>
      </c>
      <c r="R54" s="107">
        <v>8.566978193146417E-2</v>
      </c>
      <c r="S54" s="14">
        <v>18</v>
      </c>
      <c r="T54" s="107">
        <v>2.8037383177570093E-2</v>
      </c>
      <c r="U54" s="14">
        <v>36</v>
      </c>
      <c r="V54" s="108">
        <v>5.6074766355140186E-2</v>
      </c>
    </row>
    <row r="55" spans="2:22" x14ac:dyDescent="0.2">
      <c r="B55" s="56" t="s">
        <v>74</v>
      </c>
      <c r="C55" s="101">
        <v>58.078859999999999</v>
      </c>
      <c r="D55" s="14">
        <v>0.53515000000000001</v>
      </c>
      <c r="E55" s="14">
        <v>57.543709999999997</v>
      </c>
      <c r="F55" s="110">
        <v>43.997050000000002</v>
      </c>
      <c r="G55" s="107">
        <v>0.76458486948443194</v>
      </c>
      <c r="H55" s="14">
        <v>6.7368499999999951</v>
      </c>
      <c r="I55" s="107">
        <v>0.11707361238960776</v>
      </c>
      <c r="J55" s="110">
        <v>6.8098100000000006</v>
      </c>
      <c r="K55" s="107">
        <v>0.11834151812596026</v>
      </c>
      <c r="L55" s="101">
        <v>220</v>
      </c>
      <c r="M55" s="14">
        <v>2</v>
      </c>
      <c r="N55" s="14">
        <v>218</v>
      </c>
      <c r="O55" s="14">
        <v>160</v>
      </c>
      <c r="P55" s="107">
        <v>0.73394495412844041</v>
      </c>
      <c r="Q55" s="14">
        <v>25</v>
      </c>
      <c r="R55" s="107">
        <v>0.11467889908256881</v>
      </c>
      <c r="S55" s="14">
        <v>19</v>
      </c>
      <c r="T55" s="107">
        <v>8.7155963302752298E-2</v>
      </c>
      <c r="U55" s="14">
        <v>14</v>
      </c>
      <c r="V55" s="108">
        <v>6.4220183486238536E-2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138</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ht="26.45" customHeight="1" x14ac:dyDescent="0.2">
      <c r="B67" s="339" t="s">
        <v>140</v>
      </c>
      <c r="C67" s="339"/>
      <c r="D67" s="339"/>
      <c r="E67" s="339"/>
      <c r="F67" s="339"/>
      <c r="G67" s="339"/>
      <c r="H67" s="339"/>
      <c r="I67" s="339"/>
      <c r="J67" s="339"/>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331" t="s">
        <v>135</v>
      </c>
      <c r="C70" s="331"/>
      <c r="D70" s="331"/>
      <c r="E70" s="331"/>
      <c r="F70" s="331"/>
      <c r="G70" s="331"/>
      <c r="H70" s="331"/>
      <c r="I70" s="331"/>
      <c r="J70" s="331"/>
    </row>
    <row r="71" spans="2:16383" x14ac:dyDescent="0.2">
      <c r="B71" s="331" t="s">
        <v>136</v>
      </c>
      <c r="C71" s="331"/>
      <c r="D71" s="331"/>
      <c r="E71" s="331"/>
      <c r="F71" s="331"/>
      <c r="G71" s="331"/>
      <c r="H71" s="331"/>
      <c r="I71" s="331"/>
      <c r="J71" s="105"/>
    </row>
    <row r="72" spans="2:16383" x14ac:dyDescent="0.2">
      <c r="B72" s="331" t="s">
        <v>137</v>
      </c>
      <c r="C72" s="331"/>
      <c r="D72" s="331"/>
      <c r="E72" s="331"/>
      <c r="F72" s="331"/>
      <c r="G72" s="331"/>
      <c r="H72" s="331"/>
      <c r="I72" s="331"/>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xr:uid="{00000000-0004-0000-0A00-000000000000}"/>
    <hyperlink ref="B2" location="'Understanding these statistics'!A1" display="Understanding these statistics" xr:uid="{00000000-0004-0000-0A00-000001000000}"/>
  </hyperlinks>
  <pageMargins left="0.7" right="0.7" top="0.75" bottom="0.75" header="0.3" footer="0.3"/>
  <pageSetup paperSize="8"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XFC95"/>
  <sheetViews>
    <sheetView zoomScaleNormal="100" workbookViewId="0">
      <selection activeCell="B4" sqref="B4"/>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20.25" customHeight="1" x14ac:dyDescent="0.2">
      <c r="B2" s="202" t="s">
        <v>148</v>
      </c>
    </row>
    <row r="3" spans="1:22" ht="18.75" x14ac:dyDescent="0.25">
      <c r="B3" s="36" t="s">
        <v>223</v>
      </c>
    </row>
    <row r="4" spans="1:22" x14ac:dyDescent="0.2">
      <c r="B4" s="4" t="str">
        <f>Index!C17</f>
        <v>as at 15 July 2025</v>
      </c>
      <c r="E4" s="4"/>
      <c r="M4" t="s">
        <v>0</v>
      </c>
    </row>
    <row r="6" spans="1:22" ht="14.25" x14ac:dyDescent="0.2">
      <c r="B6" s="8"/>
      <c r="C6" s="340" t="s">
        <v>98</v>
      </c>
      <c r="D6" s="333"/>
      <c r="E6" s="333"/>
      <c r="F6" s="333"/>
      <c r="G6" s="333"/>
      <c r="H6" s="333"/>
      <c r="I6" s="333"/>
      <c r="J6" s="333"/>
      <c r="K6" s="333"/>
      <c r="L6" s="340" t="s">
        <v>2</v>
      </c>
      <c r="M6" s="333"/>
      <c r="N6" s="333"/>
      <c r="O6" s="333"/>
      <c r="P6" s="333"/>
      <c r="Q6" s="333"/>
      <c r="R6" s="333"/>
      <c r="S6" s="333"/>
      <c r="T6" s="333"/>
      <c r="U6" s="333"/>
      <c r="V6" s="334"/>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3260.4531400000005</v>
      </c>
      <c r="D9" s="103">
        <v>76.521910000000005</v>
      </c>
      <c r="E9" s="103">
        <v>3183.9312300000001</v>
      </c>
      <c r="F9" s="103">
        <v>2713.77799</v>
      </c>
      <c r="G9" s="106">
        <v>0.85233561718605333</v>
      </c>
      <c r="H9" s="103">
        <v>217.62504999999999</v>
      </c>
      <c r="I9" s="100">
        <v>6.8351052293299686E-2</v>
      </c>
      <c r="J9" s="103">
        <v>252.52819</v>
      </c>
      <c r="K9" s="109">
        <v>7.9313330520646944E-2</v>
      </c>
      <c r="L9" s="103">
        <v>12537</v>
      </c>
      <c r="M9" s="103">
        <v>350</v>
      </c>
      <c r="N9" s="103">
        <v>12187</v>
      </c>
      <c r="O9" s="103">
        <v>10111</v>
      </c>
      <c r="P9" s="100">
        <v>0.82965454993025356</v>
      </c>
      <c r="Q9" s="103">
        <v>976</v>
      </c>
      <c r="R9" s="100">
        <v>8.0085336834331666E-2</v>
      </c>
      <c r="S9" s="103">
        <v>600</v>
      </c>
      <c r="T9" s="100">
        <v>4.9232789037498975E-2</v>
      </c>
      <c r="U9" s="103">
        <v>500</v>
      </c>
      <c r="V9" s="109">
        <v>4.1027324197915813E-2</v>
      </c>
    </row>
    <row r="10" spans="1:22" x14ac:dyDescent="0.2">
      <c r="B10" s="58"/>
      <c r="C10" s="13"/>
      <c r="D10" s="14"/>
      <c r="E10" s="14"/>
      <c r="F10" s="14"/>
      <c r="G10" s="105"/>
      <c r="I10" s="105"/>
      <c r="K10" s="105"/>
      <c r="L10" s="13"/>
      <c r="M10" s="14"/>
      <c r="P10" s="105"/>
      <c r="V10" s="15"/>
    </row>
    <row r="11" spans="1:22" x14ac:dyDescent="0.2">
      <c r="B11" s="58" t="s">
        <v>25</v>
      </c>
      <c r="C11" s="102">
        <v>405.66270000000003</v>
      </c>
      <c r="D11" s="103">
        <v>7.2361800000000001</v>
      </c>
      <c r="E11" s="103">
        <v>398.42652000000004</v>
      </c>
      <c r="F11" s="103">
        <v>326.29246999999998</v>
      </c>
      <c r="G11" s="106">
        <v>0.8189526891934803</v>
      </c>
      <c r="H11" s="103">
        <v>30.875810000000058</v>
      </c>
      <c r="I11" s="100">
        <v>7.7494364581956174E-2</v>
      </c>
      <c r="J11" s="103">
        <v>41.258240000000001</v>
      </c>
      <c r="K11" s="100">
        <v>0.10355294622456356</v>
      </c>
      <c r="L11" s="102">
        <v>1417</v>
      </c>
      <c r="M11" s="103">
        <v>26</v>
      </c>
      <c r="N11" s="103">
        <v>1391</v>
      </c>
      <c r="O11" s="103">
        <v>1089</v>
      </c>
      <c r="P11" s="100">
        <v>0.78289000718907265</v>
      </c>
      <c r="Q11" s="103">
        <v>131</v>
      </c>
      <c r="R11" s="100">
        <v>9.417685118619698E-2</v>
      </c>
      <c r="S11" s="103">
        <v>105</v>
      </c>
      <c r="T11" s="100">
        <v>7.5485262401150249E-2</v>
      </c>
      <c r="U11" s="103">
        <v>66</v>
      </c>
      <c r="V11" s="109">
        <v>4.744787922358016E-2</v>
      </c>
    </row>
    <row r="12" spans="1:22" x14ac:dyDescent="0.2">
      <c r="B12" s="57" t="s">
        <v>27</v>
      </c>
      <c r="C12" s="101">
        <v>405.66270000000003</v>
      </c>
      <c r="D12" s="14">
        <v>7.2361800000000001</v>
      </c>
      <c r="E12" s="14">
        <v>398.42652000000004</v>
      </c>
      <c r="F12" s="110">
        <v>326.29246999999998</v>
      </c>
      <c r="G12" s="107">
        <v>0.8189526891934803</v>
      </c>
      <c r="H12" s="14">
        <v>30.875810000000058</v>
      </c>
      <c r="I12" s="107">
        <v>7.7494364581956174E-2</v>
      </c>
      <c r="J12" s="110">
        <v>41.258240000000001</v>
      </c>
      <c r="K12" s="107">
        <v>0.10355294622456356</v>
      </c>
      <c r="L12" s="101">
        <v>1417</v>
      </c>
      <c r="M12" s="14">
        <v>26</v>
      </c>
      <c r="N12" s="14">
        <v>1391</v>
      </c>
      <c r="O12" s="14">
        <v>1089</v>
      </c>
      <c r="P12" s="107">
        <v>0.78289000718907265</v>
      </c>
      <c r="Q12" s="14">
        <v>131</v>
      </c>
      <c r="R12" s="107">
        <v>9.417685118619698E-2</v>
      </c>
      <c r="S12" s="14">
        <v>105</v>
      </c>
      <c r="T12" s="107">
        <v>7.5485262401150249E-2</v>
      </c>
      <c r="U12" s="14">
        <v>66</v>
      </c>
      <c r="V12" s="108">
        <v>4.744787922358016E-2</v>
      </c>
    </row>
    <row r="13" spans="1:22" x14ac:dyDescent="0.2">
      <c r="B13" s="56"/>
      <c r="C13" s="13"/>
      <c r="D13" s="14"/>
      <c r="E13" s="14"/>
      <c r="F13" s="14"/>
      <c r="G13" s="105"/>
      <c r="I13" s="105"/>
      <c r="K13" s="105"/>
      <c r="L13" s="13"/>
      <c r="M13" s="14"/>
      <c r="P13" s="105"/>
      <c r="V13" s="15"/>
    </row>
    <row r="14" spans="1:22" x14ac:dyDescent="0.2">
      <c r="B14" s="58" t="s">
        <v>28</v>
      </c>
      <c r="C14" s="102">
        <v>582.56924000000004</v>
      </c>
      <c r="D14" s="103">
        <v>16.308220000000002</v>
      </c>
      <c r="E14" s="103">
        <v>566.26101999999992</v>
      </c>
      <c r="F14" s="103">
        <v>500.56389999999999</v>
      </c>
      <c r="G14" s="100">
        <v>0.88398085391786296</v>
      </c>
      <c r="H14" s="103">
        <v>25.039549999999981</v>
      </c>
      <c r="I14" s="100">
        <v>4.4219095285774723E-2</v>
      </c>
      <c r="J14" s="103">
        <v>40.65757</v>
      </c>
      <c r="K14" s="100">
        <v>7.1800050796362438E-2</v>
      </c>
      <c r="L14" s="102">
        <v>2328</v>
      </c>
      <c r="M14" s="103">
        <v>82</v>
      </c>
      <c r="N14" s="103">
        <v>2246</v>
      </c>
      <c r="O14" s="103">
        <v>1961</v>
      </c>
      <c r="P14" s="100">
        <v>0.87310774710596617</v>
      </c>
      <c r="Q14" s="103">
        <v>123</v>
      </c>
      <c r="R14" s="100">
        <v>5.4764024933214604E-2</v>
      </c>
      <c r="S14" s="103">
        <v>74</v>
      </c>
      <c r="T14" s="100">
        <v>3.2947462154942118E-2</v>
      </c>
      <c r="U14" s="103">
        <v>88</v>
      </c>
      <c r="V14" s="109">
        <v>3.9180765805877114E-2</v>
      </c>
    </row>
    <row r="15" spans="1:22" x14ac:dyDescent="0.2">
      <c r="B15" s="57" t="s">
        <v>29</v>
      </c>
      <c r="C15" s="101">
        <v>286.07499999999999</v>
      </c>
      <c r="D15" s="14">
        <v>11.25112</v>
      </c>
      <c r="E15" s="14">
        <v>274.82387999999997</v>
      </c>
      <c r="F15" s="110">
        <v>250.42995999999999</v>
      </c>
      <c r="G15" s="107">
        <v>0.91123798994468752</v>
      </c>
      <c r="H15" s="14">
        <v>12.029369999999981</v>
      </c>
      <c r="I15" s="107">
        <v>4.3771196302155334E-2</v>
      </c>
      <c r="J15" s="110">
        <v>12.364549999999999</v>
      </c>
      <c r="K15" s="107">
        <v>4.4990813753157118E-2</v>
      </c>
      <c r="L15" s="101">
        <v>1215</v>
      </c>
      <c r="M15" s="14">
        <v>50</v>
      </c>
      <c r="N15" s="14">
        <v>1165</v>
      </c>
      <c r="O15" s="14">
        <v>1047</v>
      </c>
      <c r="P15" s="107">
        <v>0.89871244635193137</v>
      </c>
      <c r="Q15" s="14">
        <v>65</v>
      </c>
      <c r="R15" s="107">
        <v>5.5793991416309016E-2</v>
      </c>
      <c r="S15" s="14">
        <v>20</v>
      </c>
      <c r="T15" s="107">
        <v>1.7167381974248927E-2</v>
      </c>
      <c r="U15" s="14">
        <v>33</v>
      </c>
      <c r="V15" s="108">
        <v>2.8326180257510731E-2</v>
      </c>
    </row>
    <row r="16" spans="1:22" x14ac:dyDescent="0.2">
      <c r="B16" s="57" t="s">
        <v>30</v>
      </c>
      <c r="C16" s="101">
        <v>10.888</v>
      </c>
      <c r="D16" s="14">
        <v>0.23300000000000001</v>
      </c>
      <c r="E16" s="14">
        <v>10.654999999999999</v>
      </c>
      <c r="F16" s="110">
        <v>9.2824500000000008</v>
      </c>
      <c r="G16" s="107">
        <v>0.87118254340685142</v>
      </c>
      <c r="H16" s="14">
        <v>0.33182999999999852</v>
      </c>
      <c r="I16" s="107">
        <v>3.1143125293289397E-2</v>
      </c>
      <c r="J16" s="110">
        <v>1.0407200000000001</v>
      </c>
      <c r="K16" s="107">
        <v>9.7674331299859238E-2</v>
      </c>
      <c r="L16" s="101">
        <v>49</v>
      </c>
      <c r="M16" s="14">
        <v>3</v>
      </c>
      <c r="N16" s="14">
        <v>46</v>
      </c>
      <c r="O16" s="14">
        <v>40</v>
      </c>
      <c r="P16" s="107">
        <v>0.86956521739130432</v>
      </c>
      <c r="Q16" s="14">
        <v>2</v>
      </c>
      <c r="R16" s="107">
        <v>4.3478260869565216E-2</v>
      </c>
      <c r="S16" s="14">
        <v>3</v>
      </c>
      <c r="T16" s="107">
        <v>6.5217391304347824E-2</v>
      </c>
      <c r="U16" s="14">
        <v>1</v>
      </c>
      <c r="V16" s="108">
        <v>2.1739130434782608E-2</v>
      </c>
    </row>
    <row r="17" spans="2:257" x14ac:dyDescent="0.2">
      <c r="B17" s="57" t="s">
        <v>31</v>
      </c>
      <c r="C17" s="101">
        <v>56.975000000000001</v>
      </c>
      <c r="D17" s="14">
        <v>1.0000100000000001</v>
      </c>
      <c r="E17" s="14">
        <v>55.974989999999998</v>
      </c>
      <c r="F17" s="110">
        <v>48.535319999999999</v>
      </c>
      <c r="G17" s="107">
        <v>0.8670893911727362</v>
      </c>
      <c r="H17" s="14">
        <v>2.6150500000000001</v>
      </c>
      <c r="I17" s="107">
        <v>4.671818610418689E-2</v>
      </c>
      <c r="J17" s="110">
        <v>4.8246199999999995</v>
      </c>
      <c r="K17" s="107">
        <v>8.6192422723076853E-2</v>
      </c>
      <c r="L17" s="101">
        <v>215</v>
      </c>
      <c r="M17" s="14">
        <v>6</v>
      </c>
      <c r="N17" s="14">
        <v>209</v>
      </c>
      <c r="O17" s="14">
        <v>175</v>
      </c>
      <c r="P17" s="107">
        <v>0.83732057416267947</v>
      </c>
      <c r="Q17" s="14">
        <v>14</v>
      </c>
      <c r="R17" s="107">
        <v>6.6985645933014357E-2</v>
      </c>
      <c r="S17" s="14">
        <v>8</v>
      </c>
      <c r="T17" s="107">
        <v>3.8277511961722487E-2</v>
      </c>
      <c r="U17" s="14">
        <v>12</v>
      </c>
      <c r="V17" s="108">
        <v>5.7416267942583733E-2</v>
      </c>
    </row>
    <row r="18" spans="2:257" x14ac:dyDescent="0.2">
      <c r="B18" s="57" t="s">
        <v>32</v>
      </c>
      <c r="C18" s="101">
        <v>31.65</v>
      </c>
      <c r="D18" s="14">
        <v>0.37408999999999998</v>
      </c>
      <c r="E18" s="14">
        <v>31.27591</v>
      </c>
      <c r="F18" s="110">
        <v>30.0519</v>
      </c>
      <c r="G18" s="107">
        <v>0.96086412833391577</v>
      </c>
      <c r="H18" s="14">
        <v>0.52400999999999986</v>
      </c>
      <c r="I18" s="107">
        <v>1.6754428568185542E-2</v>
      </c>
      <c r="J18" s="110">
        <v>0.7</v>
      </c>
      <c r="K18" s="107">
        <v>2.2381443097898669E-2</v>
      </c>
      <c r="L18" s="101">
        <v>110</v>
      </c>
      <c r="M18" s="14">
        <v>4</v>
      </c>
      <c r="N18" s="14">
        <v>106</v>
      </c>
      <c r="O18" s="14">
        <v>99</v>
      </c>
      <c r="P18" s="107">
        <v>0.93396226415094341</v>
      </c>
      <c r="Q18" s="14">
        <v>3</v>
      </c>
      <c r="R18" s="107">
        <v>2.8301886792452831E-2</v>
      </c>
      <c r="S18" s="14">
        <v>1</v>
      </c>
      <c r="T18" s="107">
        <v>9.433962264150943E-3</v>
      </c>
      <c r="U18" s="14">
        <v>3</v>
      </c>
      <c r="V18" s="108">
        <v>2.8301886792452831E-2</v>
      </c>
    </row>
    <row r="19" spans="2:257" x14ac:dyDescent="0.2">
      <c r="B19" s="7" t="s">
        <v>33</v>
      </c>
      <c r="C19" s="101">
        <v>106.73624000000001</v>
      </c>
      <c r="D19" s="14">
        <v>1.69</v>
      </c>
      <c r="E19" s="14">
        <v>105.04624000000001</v>
      </c>
      <c r="F19" s="110">
        <v>87.986050000000006</v>
      </c>
      <c r="G19" s="107">
        <v>0.83759352072001814</v>
      </c>
      <c r="H19" s="14">
        <v>4.0407800000000051</v>
      </c>
      <c r="I19" s="107">
        <v>3.846667905486198E-2</v>
      </c>
      <c r="J19" s="110">
        <v>13.019410000000001</v>
      </c>
      <c r="K19" s="107">
        <v>0.1239398002251199</v>
      </c>
      <c r="L19" s="101">
        <v>437</v>
      </c>
      <c r="M19" s="14">
        <v>10</v>
      </c>
      <c r="N19" s="14">
        <v>427</v>
      </c>
      <c r="O19" s="14">
        <v>366</v>
      </c>
      <c r="P19" s="107">
        <v>0.8571428571428571</v>
      </c>
      <c r="Q19" s="14">
        <v>15</v>
      </c>
      <c r="R19" s="107">
        <v>3.5128805620608897E-2</v>
      </c>
      <c r="S19" s="14">
        <v>20</v>
      </c>
      <c r="T19" s="107">
        <v>4.6838407494145202E-2</v>
      </c>
      <c r="U19" s="14">
        <v>26</v>
      </c>
      <c r="V19" s="108">
        <v>6.0889929742388757E-2</v>
      </c>
    </row>
    <row r="20" spans="2:257" x14ac:dyDescent="0.2">
      <c r="B20" s="57" t="s">
        <v>38</v>
      </c>
      <c r="C20" s="101">
        <v>66.88</v>
      </c>
      <c r="D20" s="14">
        <v>0.91</v>
      </c>
      <c r="E20" s="14">
        <v>65.97</v>
      </c>
      <c r="F20" s="110">
        <v>56.470790000000001</v>
      </c>
      <c r="G20" s="107">
        <v>0.85600712445050786</v>
      </c>
      <c r="H20" s="14">
        <v>3.9559399999999973</v>
      </c>
      <c r="I20" s="107">
        <v>5.9965742003941148E-2</v>
      </c>
      <c r="J20" s="110">
        <v>5.5432700000000006</v>
      </c>
      <c r="K20" s="107">
        <v>8.4027133545551025E-2</v>
      </c>
      <c r="L20" s="101">
        <v>212</v>
      </c>
      <c r="M20" s="14">
        <v>5</v>
      </c>
      <c r="N20" s="14">
        <v>207</v>
      </c>
      <c r="O20" s="14">
        <v>168</v>
      </c>
      <c r="P20" s="107">
        <v>0.81159420289855078</v>
      </c>
      <c r="Q20" s="14">
        <v>16</v>
      </c>
      <c r="R20" s="107">
        <v>7.7294685990338161E-2</v>
      </c>
      <c r="S20" s="14">
        <v>16</v>
      </c>
      <c r="T20" s="107">
        <v>7.7294685990338161E-2</v>
      </c>
      <c r="U20" s="14">
        <v>7</v>
      </c>
      <c r="V20" s="108">
        <v>3.3816425120772944E-2</v>
      </c>
    </row>
    <row r="21" spans="2:257" x14ac:dyDescent="0.2">
      <c r="B21" s="57" t="s">
        <v>41</v>
      </c>
      <c r="C21" s="101">
        <v>23.364999999999998</v>
      </c>
      <c r="D21" s="14">
        <v>0.85</v>
      </c>
      <c r="E21" s="14">
        <v>22.514999999999997</v>
      </c>
      <c r="F21" s="110">
        <v>17.80743</v>
      </c>
      <c r="G21" s="107">
        <v>0.79091405729513664</v>
      </c>
      <c r="H21" s="14">
        <v>1.5425699999999969</v>
      </c>
      <c r="I21" s="107">
        <v>6.8512991339107127E-2</v>
      </c>
      <c r="J21" s="110">
        <v>3.165</v>
      </c>
      <c r="K21" s="107">
        <v>0.14057295136575618</v>
      </c>
      <c r="L21" s="101">
        <v>90</v>
      </c>
      <c r="M21" s="14">
        <v>4</v>
      </c>
      <c r="N21" s="14">
        <v>86</v>
      </c>
      <c r="O21" s="14">
        <v>66</v>
      </c>
      <c r="P21" s="107">
        <v>0.76744186046511631</v>
      </c>
      <c r="Q21" s="14">
        <v>8</v>
      </c>
      <c r="R21" s="107">
        <v>9.3023255813953487E-2</v>
      </c>
      <c r="S21" s="14">
        <v>6</v>
      </c>
      <c r="T21" s="107">
        <v>6.9767441860465115E-2</v>
      </c>
      <c r="U21" s="14">
        <v>6</v>
      </c>
      <c r="V21" s="108">
        <v>6.9767441860465115E-2</v>
      </c>
    </row>
    <row r="22" spans="2:257" x14ac:dyDescent="0.2">
      <c r="B22" s="57"/>
      <c r="C22" s="101"/>
      <c r="D22" s="14"/>
      <c r="E22" s="14"/>
      <c r="F22" s="110"/>
      <c r="G22" s="107"/>
      <c r="H22" s="14"/>
      <c r="I22" s="107"/>
      <c r="J22" s="110"/>
      <c r="K22" s="107"/>
      <c r="L22" s="101"/>
      <c r="M22" s="14"/>
      <c r="N22" s="14"/>
      <c r="O22" s="14"/>
      <c r="P22" s="107"/>
      <c r="Q22" s="14"/>
      <c r="R22" s="107"/>
      <c r="S22" s="14"/>
      <c r="T22" s="107"/>
      <c r="U22" s="14"/>
      <c r="V22" s="108"/>
    </row>
    <row r="23" spans="2:257" x14ac:dyDescent="0.2">
      <c r="B23" s="58" t="s">
        <v>51</v>
      </c>
      <c r="C23" s="103">
        <v>389.55</v>
      </c>
      <c r="D23" s="103">
        <v>8.6821199999999994</v>
      </c>
      <c r="E23" s="103">
        <v>380.86788000000001</v>
      </c>
      <c r="F23" s="103">
        <v>331.40046999999998</v>
      </c>
      <c r="G23" s="100">
        <v>0.87011923924905399</v>
      </c>
      <c r="H23" s="103">
        <v>21.945519999999981</v>
      </c>
      <c r="I23" s="100">
        <v>5.7619770929488674E-2</v>
      </c>
      <c r="J23" s="103">
        <v>27.521889999999999</v>
      </c>
      <c r="K23" s="109">
        <v>7.2260989821457247E-2</v>
      </c>
      <c r="L23" s="103">
        <v>1458</v>
      </c>
      <c r="M23" s="103">
        <v>50</v>
      </c>
      <c r="N23" s="103">
        <v>1408</v>
      </c>
      <c r="O23" s="103">
        <v>1211</v>
      </c>
      <c r="P23" s="100">
        <v>0.86008522727272729</v>
      </c>
      <c r="Q23" s="103">
        <v>84</v>
      </c>
      <c r="R23" s="100">
        <v>5.9659090909090912E-2</v>
      </c>
      <c r="S23" s="103">
        <v>68</v>
      </c>
      <c r="T23" s="100">
        <v>4.8295454545454544E-2</v>
      </c>
      <c r="U23" s="103">
        <v>45</v>
      </c>
      <c r="V23" s="109">
        <v>3.1960227272727272E-2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8.3849999999999998</v>
      </c>
      <c r="D24" s="14">
        <v>0.37</v>
      </c>
      <c r="E24" s="14">
        <v>8.0150000000000006</v>
      </c>
      <c r="F24" s="110">
        <v>7.8849999999999998</v>
      </c>
      <c r="G24" s="107">
        <v>0.9837804117280099</v>
      </c>
      <c r="H24" s="14">
        <v>0.13000000000000078</v>
      </c>
      <c r="I24" s="107">
        <v>1.6219588271990115E-2</v>
      </c>
      <c r="J24" s="110">
        <v>0</v>
      </c>
      <c r="K24" s="108">
        <v>0</v>
      </c>
      <c r="L24" s="14">
        <v>32</v>
      </c>
      <c r="M24" s="14">
        <v>1</v>
      </c>
      <c r="N24" s="14">
        <v>31</v>
      </c>
      <c r="O24" s="14">
        <v>30</v>
      </c>
      <c r="P24" s="107">
        <v>0.967741935483871</v>
      </c>
      <c r="Q24" s="14">
        <v>1</v>
      </c>
      <c r="R24" s="107">
        <v>3.2258064516129031E-2</v>
      </c>
      <c r="S24" s="14">
        <v>0</v>
      </c>
      <c r="T24" s="107">
        <v>0</v>
      </c>
      <c r="U24" s="14">
        <v>0</v>
      </c>
      <c r="V24" s="108">
        <v>0</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79.025109999999998</v>
      </c>
      <c r="D25" s="14">
        <v>1.0057</v>
      </c>
      <c r="E25" s="14">
        <v>78.019409999999993</v>
      </c>
      <c r="F25" s="110">
        <v>69.139390000000006</v>
      </c>
      <c r="G25" s="107">
        <v>0.88618191293679371</v>
      </c>
      <c r="H25" s="14">
        <v>4.4416499999999877</v>
      </c>
      <c r="I25" s="107">
        <v>5.693006394178049E-2</v>
      </c>
      <c r="J25" s="110">
        <v>4.4383699999999999</v>
      </c>
      <c r="K25" s="108">
        <v>5.688802312142581E-2</v>
      </c>
      <c r="L25" s="14">
        <v>325</v>
      </c>
      <c r="M25" s="14">
        <v>8</v>
      </c>
      <c r="N25" s="14">
        <v>317</v>
      </c>
      <c r="O25" s="14">
        <v>279</v>
      </c>
      <c r="P25" s="107">
        <v>0.88012618296529965</v>
      </c>
      <c r="Q25" s="14">
        <v>19</v>
      </c>
      <c r="R25" s="107">
        <v>5.993690851735016E-2</v>
      </c>
      <c r="S25" s="14">
        <v>9</v>
      </c>
      <c r="T25" s="107">
        <v>2.8391167192429023E-2</v>
      </c>
      <c r="U25" s="14">
        <v>10</v>
      </c>
      <c r="V25" s="108">
        <v>3.1545741324921134E-2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7.0250000000000004</v>
      </c>
      <c r="D26" s="14">
        <v>0</v>
      </c>
      <c r="E26" s="14">
        <v>7.0250000000000004</v>
      </c>
      <c r="F26" s="110">
        <v>6.7695799999999995</v>
      </c>
      <c r="G26" s="107">
        <v>0.96364128113878988</v>
      </c>
      <c r="H26" s="14">
        <v>0.24285000000000087</v>
      </c>
      <c r="I26" s="107">
        <v>3.4569395017793714E-2</v>
      </c>
      <c r="J26" s="110">
        <v>1.257E-2</v>
      </c>
      <c r="K26" s="108">
        <v>1.7893238434163699E-3</v>
      </c>
      <c r="L26" s="14">
        <v>32</v>
      </c>
      <c r="M26" s="14">
        <v>0</v>
      </c>
      <c r="N26" s="14">
        <v>32</v>
      </c>
      <c r="O26" s="14">
        <v>30</v>
      </c>
      <c r="P26" s="107">
        <v>0.9375</v>
      </c>
      <c r="Q26" s="14">
        <v>1</v>
      </c>
      <c r="R26" s="107">
        <v>3.125E-2</v>
      </c>
      <c r="S26" s="14">
        <v>1</v>
      </c>
      <c r="T26" s="107">
        <v>3.125E-2</v>
      </c>
      <c r="U26" s="14">
        <v>0</v>
      </c>
      <c r="V26" s="108">
        <v>0</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37.607120000000002</v>
      </c>
      <c r="D27" s="14">
        <v>1.26844</v>
      </c>
      <c r="E27" s="14">
        <v>36.338680000000004</v>
      </c>
      <c r="F27" s="110">
        <v>31.177240000000001</v>
      </c>
      <c r="G27" s="107">
        <v>0.85796291995196294</v>
      </c>
      <c r="H27" s="14">
        <v>3.8680100000000026</v>
      </c>
      <c r="I27" s="107">
        <v>0.10644332705535815</v>
      </c>
      <c r="J27" s="110">
        <v>1.2934300000000001</v>
      </c>
      <c r="K27" s="108">
        <v>3.5593752992678876E-2</v>
      </c>
      <c r="L27" s="14">
        <v>137</v>
      </c>
      <c r="M27" s="14">
        <v>14</v>
      </c>
      <c r="N27" s="14">
        <v>123</v>
      </c>
      <c r="O27" s="14">
        <v>103</v>
      </c>
      <c r="P27" s="107">
        <v>0.83739837398373984</v>
      </c>
      <c r="Q27" s="14">
        <v>14</v>
      </c>
      <c r="R27" s="107">
        <v>0.11382113821138211</v>
      </c>
      <c r="S27" s="14">
        <v>3</v>
      </c>
      <c r="T27" s="107">
        <v>2.4390243902439025E-2</v>
      </c>
      <c r="U27" s="14">
        <v>3</v>
      </c>
      <c r="V27" s="108">
        <v>2.4390243902439025E-2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118.238</v>
      </c>
      <c r="D28" s="14">
        <v>2.7880599999999998</v>
      </c>
      <c r="E28" s="14">
        <v>115.44994</v>
      </c>
      <c r="F28" s="110">
        <v>94.604820000000004</v>
      </c>
      <c r="G28" s="107">
        <v>0.81944451421975628</v>
      </c>
      <c r="H28" s="14">
        <v>7.8950299999999949</v>
      </c>
      <c r="I28" s="107">
        <v>6.8384877462907251E-2</v>
      </c>
      <c r="J28" s="110">
        <v>12.950089999999999</v>
      </c>
      <c r="K28" s="108">
        <v>0.1121706083173365</v>
      </c>
      <c r="L28" s="14">
        <v>391</v>
      </c>
      <c r="M28" s="14">
        <v>14</v>
      </c>
      <c r="N28" s="14">
        <v>377</v>
      </c>
      <c r="O28" s="14">
        <v>296</v>
      </c>
      <c r="P28" s="107">
        <v>0.78514588859416445</v>
      </c>
      <c r="Q28" s="14">
        <v>29</v>
      </c>
      <c r="R28" s="107">
        <v>7.6923076923076927E-2</v>
      </c>
      <c r="S28" s="14">
        <v>35</v>
      </c>
      <c r="T28" s="107">
        <v>9.2838196286472149E-2</v>
      </c>
      <c r="U28" s="14">
        <v>17</v>
      </c>
      <c r="V28" s="108">
        <v>4.5092838196286469E-2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2.13</v>
      </c>
      <c r="D29" s="14">
        <v>0.05</v>
      </c>
      <c r="E29" s="14">
        <v>2.08</v>
      </c>
      <c r="F29" s="110">
        <v>1.1810999999999998</v>
      </c>
      <c r="G29" s="107">
        <v>0.56783653846153836</v>
      </c>
      <c r="H29" s="14">
        <v>0.79890000000000028</v>
      </c>
      <c r="I29" s="107">
        <v>0.38408653846153856</v>
      </c>
      <c r="J29" s="110">
        <v>0.1</v>
      </c>
      <c r="K29" s="108">
        <v>4.807692307692308E-2</v>
      </c>
      <c r="L29" s="14">
        <v>6</v>
      </c>
      <c r="M29" s="14">
        <v>0</v>
      </c>
      <c r="N29" s="14">
        <v>6</v>
      </c>
      <c r="O29" s="14">
        <v>3</v>
      </c>
      <c r="P29" s="107">
        <v>0.5</v>
      </c>
      <c r="Q29" s="14">
        <v>2</v>
      </c>
      <c r="R29" s="107">
        <v>0.33333333333333331</v>
      </c>
      <c r="S29" s="14">
        <v>0</v>
      </c>
      <c r="T29" s="107">
        <v>0</v>
      </c>
      <c r="U29" s="14">
        <v>1</v>
      </c>
      <c r="V29" s="108">
        <v>0.16666666666666666</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11.558</v>
      </c>
      <c r="D30" s="14">
        <v>0.17376</v>
      </c>
      <c r="E30" s="14">
        <v>11.38424</v>
      </c>
      <c r="F30" s="110">
        <v>10.57424</v>
      </c>
      <c r="G30" s="107">
        <v>0.92884900529152581</v>
      </c>
      <c r="H30" s="14">
        <v>0</v>
      </c>
      <c r="I30" s="107">
        <v>0</v>
      </c>
      <c r="J30" s="110">
        <v>0.81</v>
      </c>
      <c r="K30" s="108">
        <v>7.1150994708474177E-2</v>
      </c>
      <c r="L30" s="14">
        <v>34</v>
      </c>
      <c r="M30" s="14">
        <v>1</v>
      </c>
      <c r="N30" s="14">
        <v>33</v>
      </c>
      <c r="O30" s="14">
        <v>31</v>
      </c>
      <c r="P30" s="107">
        <v>0.93939393939393945</v>
      </c>
      <c r="Q30" s="14">
        <v>0</v>
      </c>
      <c r="R30" s="107">
        <v>0</v>
      </c>
      <c r="S30" s="14">
        <v>0</v>
      </c>
      <c r="T30" s="107">
        <v>0</v>
      </c>
      <c r="U30" s="14">
        <v>2</v>
      </c>
      <c r="V30" s="108">
        <v>6.0606060606060608E-2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125.58177000000001</v>
      </c>
      <c r="D31" s="14">
        <v>3.02616</v>
      </c>
      <c r="E31" s="14">
        <v>122.55561</v>
      </c>
      <c r="F31" s="110">
        <v>110.06910000000001</v>
      </c>
      <c r="G31" s="107">
        <v>0.89811555750079497</v>
      </c>
      <c r="H31" s="14">
        <v>4.5690799999999951</v>
      </c>
      <c r="I31" s="107">
        <v>3.7281687880301811E-2</v>
      </c>
      <c r="J31" s="110">
        <v>7.9174300000000004</v>
      </c>
      <c r="K31" s="108">
        <v>6.4602754618903205E-2</v>
      </c>
      <c r="L31" s="14">
        <v>501</v>
      </c>
      <c r="M31" s="14">
        <v>12</v>
      </c>
      <c r="N31" s="14">
        <v>489</v>
      </c>
      <c r="O31" s="14">
        <v>439</v>
      </c>
      <c r="P31" s="107">
        <v>0.89775051124744376</v>
      </c>
      <c r="Q31" s="14">
        <v>18</v>
      </c>
      <c r="R31" s="107">
        <v>3.6809815950920248E-2</v>
      </c>
      <c r="S31" s="14">
        <v>20</v>
      </c>
      <c r="T31" s="107">
        <v>4.0899795501022497E-2</v>
      </c>
      <c r="U31" s="14">
        <v>12</v>
      </c>
      <c r="V31" s="108">
        <v>2.4539877300613498E-2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608.21793000000002</v>
      </c>
      <c r="D33" s="103">
        <v>12.191750000000003</v>
      </c>
      <c r="E33" s="103">
        <v>596.02618000000007</v>
      </c>
      <c r="F33" s="103">
        <v>480.99446999999998</v>
      </c>
      <c r="G33" s="100">
        <v>0.80700225282050519</v>
      </c>
      <c r="H33" s="103">
        <v>53.673489999999987</v>
      </c>
      <c r="I33" s="100">
        <v>9.0052235624951876E-2</v>
      </c>
      <c r="J33" s="103">
        <v>61.358220000000003</v>
      </c>
      <c r="K33" s="100">
        <v>0.10294551155454278</v>
      </c>
      <c r="L33" s="102">
        <v>2419</v>
      </c>
      <c r="M33" s="103">
        <v>53</v>
      </c>
      <c r="N33" s="103">
        <v>2366</v>
      </c>
      <c r="O33" s="103">
        <v>1870</v>
      </c>
      <c r="P33" s="100">
        <v>0.79036348267117496</v>
      </c>
      <c r="Q33" s="103">
        <v>226</v>
      </c>
      <c r="R33" s="100">
        <v>9.5519864750633982E-2</v>
      </c>
      <c r="S33" s="103">
        <v>133</v>
      </c>
      <c r="T33" s="100">
        <v>5.6213017751479293E-2</v>
      </c>
      <c r="U33" s="103">
        <v>137</v>
      </c>
      <c r="V33" s="109">
        <v>5.790363482671175E-2</v>
      </c>
    </row>
    <row r="34" spans="2:257" ht="14.25" x14ac:dyDescent="0.2">
      <c r="B34" s="13" t="s">
        <v>139</v>
      </c>
      <c r="C34" s="101">
        <v>79.902929999999998</v>
      </c>
      <c r="D34" s="14">
        <v>1.08497</v>
      </c>
      <c r="E34" s="14">
        <v>78.817959999999999</v>
      </c>
      <c r="F34" s="110">
        <v>58.837040000000002</v>
      </c>
      <c r="G34" s="107">
        <v>0.74649280443188337</v>
      </c>
      <c r="H34" s="14">
        <v>12.271379999999997</v>
      </c>
      <c r="I34" s="107">
        <v>0.15569268730121913</v>
      </c>
      <c r="J34" s="110">
        <v>7.7095399999999996</v>
      </c>
      <c r="K34" s="108">
        <v>9.781450826689754E-2</v>
      </c>
      <c r="L34" s="14">
        <v>330</v>
      </c>
      <c r="M34" s="14">
        <v>7</v>
      </c>
      <c r="N34" s="14">
        <v>323</v>
      </c>
      <c r="O34" s="14">
        <v>238</v>
      </c>
      <c r="P34" s="107">
        <v>0.73684210526315785</v>
      </c>
      <c r="Q34" s="14">
        <v>46</v>
      </c>
      <c r="R34" s="107">
        <v>0.14241486068111456</v>
      </c>
      <c r="S34" s="14">
        <v>22</v>
      </c>
      <c r="T34" s="107">
        <v>6.8111455108359129E-2</v>
      </c>
      <c r="U34" s="14">
        <v>17</v>
      </c>
      <c r="V34" s="108">
        <v>5.2631578947368418E-2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83.945999999999998</v>
      </c>
      <c r="D35" s="14">
        <v>3.21767</v>
      </c>
      <c r="E35" s="14">
        <v>80.72833</v>
      </c>
      <c r="F35" s="110">
        <v>64.916399999999996</v>
      </c>
      <c r="G35" s="107">
        <v>0.80413406297392742</v>
      </c>
      <c r="H35" s="14">
        <v>8.9430100000000046</v>
      </c>
      <c r="I35" s="107">
        <v>0.1107790784226554</v>
      </c>
      <c r="J35" s="110">
        <v>6.8689200000000001</v>
      </c>
      <c r="K35" s="108">
        <v>8.5086858603417165E-2</v>
      </c>
      <c r="L35" s="14">
        <v>354</v>
      </c>
      <c r="M35" s="14">
        <v>15</v>
      </c>
      <c r="N35" s="14">
        <v>339</v>
      </c>
      <c r="O35" s="14">
        <v>259</v>
      </c>
      <c r="P35" s="107">
        <v>0.7640117994100295</v>
      </c>
      <c r="Q35" s="14">
        <v>45</v>
      </c>
      <c r="R35" s="107">
        <v>0.13274336283185842</v>
      </c>
      <c r="S35" s="14">
        <v>22</v>
      </c>
      <c r="T35" s="107">
        <v>6.4896755162241887E-2</v>
      </c>
      <c r="U35" s="14">
        <v>13</v>
      </c>
      <c r="V35" s="108">
        <v>3.8348082595870206E-2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176.43799999999999</v>
      </c>
      <c r="D36" s="14">
        <v>2.0608400000000002</v>
      </c>
      <c r="E36" s="14">
        <v>174.37715999999998</v>
      </c>
      <c r="F36" s="110">
        <v>148.84575000000001</v>
      </c>
      <c r="G36" s="107">
        <v>0.853585125483177</v>
      </c>
      <c r="H36" s="14">
        <v>7.318799999999964</v>
      </c>
      <c r="I36" s="107">
        <v>4.1971093003234858E-2</v>
      </c>
      <c r="J36" s="110">
        <v>18.212610000000002</v>
      </c>
      <c r="K36" s="108">
        <v>0.10444378151358816</v>
      </c>
      <c r="L36" s="14">
        <v>739</v>
      </c>
      <c r="M36" s="14">
        <v>8</v>
      </c>
      <c r="N36" s="14">
        <v>731</v>
      </c>
      <c r="O36" s="14">
        <v>611</v>
      </c>
      <c r="P36" s="107">
        <v>0.83584131326949385</v>
      </c>
      <c r="Q36" s="14">
        <v>33</v>
      </c>
      <c r="R36" s="107">
        <v>4.5143638850889192E-2</v>
      </c>
      <c r="S36" s="14">
        <v>37</v>
      </c>
      <c r="T36" s="107">
        <v>5.0615595075239397E-2</v>
      </c>
      <c r="U36" s="14">
        <v>50</v>
      </c>
      <c r="V36" s="108">
        <v>6.8399452804377564E-2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148.20099999999999</v>
      </c>
      <c r="D37" s="14">
        <v>4.02827</v>
      </c>
      <c r="E37" s="14">
        <v>144.17273</v>
      </c>
      <c r="F37" s="110">
        <v>108.70067999999999</v>
      </c>
      <c r="G37" s="107">
        <v>0.75396144610704108</v>
      </c>
      <c r="H37" s="14">
        <v>15.43629000000001</v>
      </c>
      <c r="I37" s="107">
        <v>0.10706802874579686</v>
      </c>
      <c r="J37" s="110">
        <v>20.03576</v>
      </c>
      <c r="K37" s="108">
        <v>0.13897052514716202</v>
      </c>
      <c r="L37" s="14">
        <v>550</v>
      </c>
      <c r="M37" s="14">
        <v>17</v>
      </c>
      <c r="N37" s="14">
        <v>533</v>
      </c>
      <c r="O37" s="14">
        <v>392</v>
      </c>
      <c r="P37" s="107">
        <v>0.73545966228893056</v>
      </c>
      <c r="Q37" s="14">
        <v>63</v>
      </c>
      <c r="R37" s="107">
        <v>0.11819887429643527</v>
      </c>
      <c r="S37" s="14">
        <v>36</v>
      </c>
      <c r="T37" s="107">
        <v>6.7542213883677302E-2</v>
      </c>
      <c r="U37" s="14">
        <v>42</v>
      </c>
      <c r="V37" s="108">
        <v>7.879924953095685E-2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43.174999999999997</v>
      </c>
      <c r="D38" s="14">
        <v>1.22</v>
      </c>
      <c r="E38" s="14">
        <v>41.954999999999998</v>
      </c>
      <c r="F38" s="110">
        <v>32.205539999999999</v>
      </c>
      <c r="G38" s="107">
        <v>0.767621022524133</v>
      </c>
      <c r="H38" s="14">
        <v>6.3894599999999997</v>
      </c>
      <c r="I38" s="107">
        <v>0.15229317125491598</v>
      </c>
      <c r="J38" s="110">
        <v>3.36</v>
      </c>
      <c r="K38" s="108">
        <v>8.0085806220951017E-2</v>
      </c>
      <c r="L38" s="14">
        <v>147</v>
      </c>
      <c r="M38" s="14">
        <v>4</v>
      </c>
      <c r="N38" s="14">
        <v>143</v>
      </c>
      <c r="O38" s="14">
        <v>107</v>
      </c>
      <c r="P38" s="107">
        <v>0.74825174825174823</v>
      </c>
      <c r="Q38" s="14">
        <v>25</v>
      </c>
      <c r="R38" s="107">
        <v>0.17482517482517482</v>
      </c>
      <c r="S38" s="14">
        <v>7</v>
      </c>
      <c r="T38" s="107">
        <v>4.8951048951048952E-2</v>
      </c>
      <c r="U38" s="14">
        <v>4</v>
      </c>
      <c r="V38" s="108">
        <v>2.7972027972027972E-2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76.555000000000007</v>
      </c>
      <c r="D39" s="14">
        <v>0.57999999999999996</v>
      </c>
      <c r="E39" s="14">
        <v>75.975000000000009</v>
      </c>
      <c r="F39" s="110">
        <v>67.489059999999995</v>
      </c>
      <c r="G39" s="107">
        <v>0.88830615333991425</v>
      </c>
      <c r="H39" s="14">
        <v>3.314550000000013</v>
      </c>
      <c r="I39" s="107">
        <v>4.3626850937808659E-2</v>
      </c>
      <c r="J39" s="110">
        <v>5.1713900000000006</v>
      </c>
      <c r="K39" s="108">
        <v>6.8066995722277063E-2</v>
      </c>
      <c r="L39" s="14">
        <v>299</v>
      </c>
      <c r="M39" s="14">
        <v>2</v>
      </c>
      <c r="N39" s="14">
        <v>297</v>
      </c>
      <c r="O39" s="14">
        <v>263</v>
      </c>
      <c r="P39" s="107">
        <v>0.88552188552188549</v>
      </c>
      <c r="Q39" s="14">
        <v>14</v>
      </c>
      <c r="R39" s="107">
        <v>4.7138047138047139E-2</v>
      </c>
      <c r="S39" s="14">
        <v>9</v>
      </c>
      <c r="T39" s="107">
        <v>3.0303030303030304E-2</v>
      </c>
      <c r="U39" s="14">
        <v>11</v>
      </c>
      <c r="V39" s="108">
        <v>3.7037037037037035E-2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473.22257000000002</v>
      </c>
      <c r="D41" s="103">
        <v>11.340329999999998</v>
      </c>
      <c r="E41" s="103">
        <v>461.88224000000008</v>
      </c>
      <c r="F41" s="103">
        <v>397.91385000000002</v>
      </c>
      <c r="G41" s="100">
        <v>0.86150498014385646</v>
      </c>
      <c r="H41" s="103">
        <v>30.482130000000019</v>
      </c>
      <c r="I41" s="100">
        <v>6.5995458063076884E-2</v>
      </c>
      <c r="J41" s="103">
        <v>33.486260000000001</v>
      </c>
      <c r="K41" s="100">
        <v>7.2499561793066547E-2</v>
      </c>
      <c r="L41" s="102">
        <v>1848</v>
      </c>
      <c r="M41" s="103">
        <v>45</v>
      </c>
      <c r="N41" s="103">
        <v>1803</v>
      </c>
      <c r="O41" s="103">
        <v>1506</v>
      </c>
      <c r="P41" s="100">
        <v>0.83527454242928456</v>
      </c>
      <c r="Q41" s="103">
        <v>144</v>
      </c>
      <c r="R41" s="100">
        <v>7.9866888519134774E-2</v>
      </c>
      <c r="S41" s="103">
        <v>83</v>
      </c>
      <c r="T41" s="100">
        <v>4.603438713255685E-2</v>
      </c>
      <c r="U41" s="103">
        <v>70</v>
      </c>
      <c r="V41" s="109">
        <v>3.8824181919023849E-2</v>
      </c>
    </row>
    <row r="42" spans="2:257" x14ac:dyDescent="0.2">
      <c r="B42" s="7" t="s">
        <v>44</v>
      </c>
      <c r="C42" s="101">
        <v>299.71871000000004</v>
      </c>
      <c r="D42" s="14">
        <v>4.29359</v>
      </c>
      <c r="E42" s="14">
        <v>295.42512000000005</v>
      </c>
      <c r="F42" s="110">
        <v>252.66589000000002</v>
      </c>
      <c r="G42" s="107">
        <v>0.85526203729730221</v>
      </c>
      <c r="H42" s="14">
        <v>17.829220000000031</v>
      </c>
      <c r="I42" s="107">
        <v>6.0351062902166304E-2</v>
      </c>
      <c r="J42" s="110">
        <v>24.930009999999999</v>
      </c>
      <c r="K42" s="107">
        <v>8.4386899800531504E-2</v>
      </c>
      <c r="L42" s="101">
        <v>1203</v>
      </c>
      <c r="M42" s="14">
        <v>23</v>
      </c>
      <c r="N42" s="14">
        <v>1180</v>
      </c>
      <c r="O42" s="14">
        <v>988</v>
      </c>
      <c r="P42" s="107">
        <v>0.83728813559322035</v>
      </c>
      <c r="Q42" s="14">
        <v>86</v>
      </c>
      <c r="R42" s="107">
        <v>7.2881355932203393E-2</v>
      </c>
      <c r="S42" s="14">
        <v>58</v>
      </c>
      <c r="T42" s="107">
        <v>4.9152542372881358E-2</v>
      </c>
      <c r="U42" s="14">
        <v>48</v>
      </c>
      <c r="V42" s="108">
        <v>4.0677966101694912E-2</v>
      </c>
    </row>
    <row r="43" spans="2:257" x14ac:dyDescent="0.2">
      <c r="B43" s="7" t="s">
        <v>46</v>
      </c>
      <c r="C43" s="101">
        <v>33.231290000000001</v>
      </c>
      <c r="D43" s="14">
        <v>1.3169999999999999</v>
      </c>
      <c r="E43" s="14">
        <v>31.914290000000001</v>
      </c>
      <c r="F43" s="110">
        <v>28.170180000000002</v>
      </c>
      <c r="G43" s="107">
        <v>0.88268233446521926</v>
      </c>
      <c r="H43" s="14">
        <v>1.9808799999999991</v>
      </c>
      <c r="I43" s="107">
        <v>6.2068747260239816E-2</v>
      </c>
      <c r="J43" s="110">
        <v>1.7632300000000001</v>
      </c>
      <c r="K43" s="107">
        <v>5.5248918274540967E-2</v>
      </c>
      <c r="L43" s="101">
        <v>143</v>
      </c>
      <c r="M43" s="14">
        <v>7</v>
      </c>
      <c r="N43" s="14">
        <v>136</v>
      </c>
      <c r="O43" s="14">
        <v>119</v>
      </c>
      <c r="P43" s="107">
        <v>0.875</v>
      </c>
      <c r="Q43" s="14">
        <v>8</v>
      </c>
      <c r="R43" s="107">
        <v>5.8823529411764705E-2</v>
      </c>
      <c r="S43" s="14">
        <v>4</v>
      </c>
      <c r="T43" s="107">
        <v>2.9411764705882353E-2</v>
      </c>
      <c r="U43" s="14">
        <v>5</v>
      </c>
      <c r="V43" s="108">
        <v>3.6764705882352942E-2</v>
      </c>
    </row>
    <row r="44" spans="2:257" x14ac:dyDescent="0.2">
      <c r="B44" s="7" t="s">
        <v>48</v>
      </c>
      <c r="C44" s="101">
        <v>99.130009999999999</v>
      </c>
      <c r="D44" s="14">
        <v>4.2541199999999995</v>
      </c>
      <c r="E44" s="14">
        <v>94.875889999999998</v>
      </c>
      <c r="F44" s="110">
        <v>80.977460000000008</v>
      </c>
      <c r="G44" s="107">
        <v>0.85350935838388453</v>
      </c>
      <c r="H44" s="14">
        <v>9.5661399999999901</v>
      </c>
      <c r="I44" s="107">
        <v>0.10082793426232935</v>
      </c>
      <c r="J44" s="110">
        <v>4.3322899999999995</v>
      </c>
      <c r="K44" s="107">
        <v>4.5662707353786088E-2</v>
      </c>
      <c r="L44" s="101">
        <v>321</v>
      </c>
      <c r="M44" s="14">
        <v>10</v>
      </c>
      <c r="N44" s="14">
        <v>311</v>
      </c>
      <c r="O44" s="14">
        <v>247</v>
      </c>
      <c r="P44" s="107">
        <v>0.79421221864951763</v>
      </c>
      <c r="Q44" s="14">
        <v>39</v>
      </c>
      <c r="R44" s="107">
        <v>0.12540192926045016</v>
      </c>
      <c r="S44" s="14">
        <v>13</v>
      </c>
      <c r="T44" s="107">
        <v>4.1800643086816719E-2</v>
      </c>
      <c r="U44" s="14">
        <v>12</v>
      </c>
      <c r="V44" s="108">
        <v>3.8585209003215437E-2</v>
      </c>
    </row>
    <row r="45" spans="2:257" x14ac:dyDescent="0.2">
      <c r="B45" s="7" t="s">
        <v>49</v>
      </c>
      <c r="C45" s="101">
        <v>41.142559999999996</v>
      </c>
      <c r="D45" s="14">
        <v>1.4756199999999999</v>
      </c>
      <c r="E45" s="14">
        <v>39.666939999999997</v>
      </c>
      <c r="F45" s="110">
        <v>36.100319999999996</v>
      </c>
      <c r="G45" s="107">
        <v>0.91008582966066953</v>
      </c>
      <c r="H45" s="14">
        <v>1.1058900000000005</v>
      </c>
      <c r="I45" s="107">
        <v>2.7879387721866131E-2</v>
      </c>
      <c r="J45" s="110">
        <v>2.4607299999999999</v>
      </c>
      <c r="K45" s="107">
        <v>6.2034782617464319E-2</v>
      </c>
      <c r="L45" s="101">
        <v>181</v>
      </c>
      <c r="M45" s="14">
        <v>5</v>
      </c>
      <c r="N45" s="14">
        <v>176</v>
      </c>
      <c r="O45" s="14">
        <v>152</v>
      </c>
      <c r="P45" s="107">
        <v>0.86363636363636365</v>
      </c>
      <c r="Q45" s="14">
        <v>11</v>
      </c>
      <c r="R45" s="107">
        <v>6.25E-2</v>
      </c>
      <c r="S45" s="14">
        <v>8</v>
      </c>
      <c r="T45" s="107">
        <v>4.5454545454545456E-2</v>
      </c>
      <c r="U45" s="14">
        <v>5</v>
      </c>
      <c r="V45" s="108">
        <v>2.8409090909090908E-2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801.23069999999996</v>
      </c>
      <c r="D47" s="103">
        <v>20.763310000000001</v>
      </c>
      <c r="E47" s="103">
        <v>780.46739000000002</v>
      </c>
      <c r="F47" s="103">
        <v>676.61283000000003</v>
      </c>
      <c r="G47" s="100">
        <v>0.86693286442115158</v>
      </c>
      <c r="H47" s="103">
        <v>55.608549999999987</v>
      </c>
      <c r="I47" s="100">
        <v>7.1250318350905076E-2</v>
      </c>
      <c r="J47" s="103">
        <v>48.246010000000005</v>
      </c>
      <c r="K47" s="109">
        <v>6.1816817227943376E-2</v>
      </c>
      <c r="L47" s="102">
        <v>3067</v>
      </c>
      <c r="M47" s="103">
        <v>94</v>
      </c>
      <c r="N47" s="103">
        <v>2973</v>
      </c>
      <c r="O47" s="103">
        <v>2474</v>
      </c>
      <c r="P47" s="100">
        <v>0.8321560713084426</v>
      </c>
      <c r="Q47" s="103">
        <v>268</v>
      </c>
      <c r="R47" s="100">
        <v>9.0144635048772279E-2</v>
      </c>
      <c r="S47" s="103">
        <v>137</v>
      </c>
      <c r="T47" s="100">
        <v>4.6081399260006727E-2</v>
      </c>
      <c r="U47" s="103">
        <v>94</v>
      </c>
      <c r="V47" s="109">
        <v>3.1617894382778337E-2</v>
      </c>
    </row>
    <row r="48" spans="2:257" x14ac:dyDescent="0.2">
      <c r="B48" s="56" t="s">
        <v>67</v>
      </c>
      <c r="C48" s="101">
        <v>40.302999999999997</v>
      </c>
      <c r="D48" s="14">
        <v>1.8880399999999999</v>
      </c>
      <c r="E48" s="14">
        <v>38.414960000000001</v>
      </c>
      <c r="F48" s="110">
        <v>34.071379999999998</v>
      </c>
      <c r="G48" s="107">
        <v>0.88692998769229481</v>
      </c>
      <c r="H48" s="14">
        <v>2.072110000000003</v>
      </c>
      <c r="I48" s="107">
        <v>5.3940183720092461E-2</v>
      </c>
      <c r="J48" s="110">
        <v>2.2714699999999999</v>
      </c>
      <c r="K48" s="107">
        <v>5.9129828587612739E-2</v>
      </c>
      <c r="L48" s="101">
        <v>144</v>
      </c>
      <c r="M48" s="14">
        <v>11</v>
      </c>
      <c r="N48" s="14">
        <v>133</v>
      </c>
      <c r="O48" s="14">
        <v>107</v>
      </c>
      <c r="P48" s="107">
        <v>0.80451127819548873</v>
      </c>
      <c r="Q48" s="14">
        <v>13</v>
      </c>
      <c r="R48" s="107">
        <v>9.7744360902255634E-2</v>
      </c>
      <c r="S48" s="14">
        <v>12</v>
      </c>
      <c r="T48" s="107">
        <v>9.0225563909774431E-2</v>
      </c>
      <c r="U48" s="14">
        <v>1</v>
      </c>
      <c r="V48" s="108">
        <v>7.5187969924812026E-3</v>
      </c>
    </row>
    <row r="49" spans="2:22" x14ac:dyDescent="0.2">
      <c r="B49" s="57" t="s">
        <v>68</v>
      </c>
      <c r="C49" s="101">
        <v>139.36939999999998</v>
      </c>
      <c r="D49" s="14">
        <v>5.8502399999999994</v>
      </c>
      <c r="E49" s="14">
        <v>133.51916</v>
      </c>
      <c r="F49" s="110">
        <v>109.02726</v>
      </c>
      <c r="G49" s="107">
        <v>0.81656640140635994</v>
      </c>
      <c r="H49" s="14">
        <v>12.042190000000002</v>
      </c>
      <c r="I49" s="107">
        <v>9.0190726184916095E-2</v>
      </c>
      <c r="J49" s="110">
        <v>12.44971</v>
      </c>
      <c r="K49" s="107">
        <v>9.3242872408723962E-2</v>
      </c>
      <c r="L49" s="101">
        <v>531</v>
      </c>
      <c r="M49" s="14">
        <v>23</v>
      </c>
      <c r="N49" s="14">
        <v>508</v>
      </c>
      <c r="O49" s="14">
        <v>391</v>
      </c>
      <c r="P49" s="107">
        <v>0.76968503937007871</v>
      </c>
      <c r="Q49" s="14">
        <v>66</v>
      </c>
      <c r="R49" s="107">
        <v>0.12992125984251968</v>
      </c>
      <c r="S49" s="14">
        <v>31</v>
      </c>
      <c r="T49" s="107">
        <v>6.1023622047244097E-2</v>
      </c>
      <c r="U49" s="14">
        <v>20</v>
      </c>
      <c r="V49" s="108">
        <v>3.937007874015748E-2</v>
      </c>
    </row>
    <row r="50" spans="2:22" x14ac:dyDescent="0.2">
      <c r="B50" s="56" t="s">
        <v>69</v>
      </c>
      <c r="C50" s="101">
        <v>78.066000000000003</v>
      </c>
      <c r="D50" s="14">
        <v>1.964</v>
      </c>
      <c r="E50" s="14">
        <v>76.102000000000004</v>
      </c>
      <c r="F50" s="110">
        <v>62.555819999999997</v>
      </c>
      <c r="G50" s="107">
        <v>0.82199968463378092</v>
      </c>
      <c r="H50" s="14">
        <v>9.6966900000000074</v>
      </c>
      <c r="I50" s="107">
        <v>0.12741701926361998</v>
      </c>
      <c r="J50" s="110">
        <v>3.8494899999999999</v>
      </c>
      <c r="K50" s="107">
        <v>5.0583296102599137E-2</v>
      </c>
      <c r="L50" s="101">
        <v>292</v>
      </c>
      <c r="M50" s="14">
        <v>7</v>
      </c>
      <c r="N50" s="14">
        <v>285</v>
      </c>
      <c r="O50" s="14">
        <v>228</v>
      </c>
      <c r="P50" s="107">
        <v>0.8</v>
      </c>
      <c r="Q50" s="14">
        <v>38</v>
      </c>
      <c r="R50" s="107">
        <v>0.13333333333333333</v>
      </c>
      <c r="S50" s="14">
        <v>8</v>
      </c>
      <c r="T50" s="107">
        <v>2.8070175438596492E-2</v>
      </c>
      <c r="U50" s="14">
        <v>11</v>
      </c>
      <c r="V50" s="108">
        <v>3.8596491228070177E-2</v>
      </c>
    </row>
    <row r="51" spans="2:22" x14ac:dyDescent="0.2">
      <c r="B51" s="56" t="s">
        <v>70</v>
      </c>
      <c r="C51" s="101">
        <v>95.376999999999995</v>
      </c>
      <c r="D51" s="14">
        <v>1.83799</v>
      </c>
      <c r="E51" s="14">
        <v>93.53900999999999</v>
      </c>
      <c r="F51" s="110">
        <v>84.949259999999995</v>
      </c>
      <c r="G51" s="107">
        <v>0.90816932956634888</v>
      </c>
      <c r="H51" s="14">
        <v>4.885359999999995</v>
      </c>
      <c r="I51" s="107">
        <v>5.2228049024679604E-2</v>
      </c>
      <c r="J51" s="110">
        <v>3.7043900000000001</v>
      </c>
      <c r="K51" s="107">
        <v>3.9602621408971514E-2</v>
      </c>
      <c r="L51" s="101">
        <v>375</v>
      </c>
      <c r="M51" s="14">
        <v>10</v>
      </c>
      <c r="N51" s="14">
        <v>365</v>
      </c>
      <c r="O51" s="14">
        <v>323</v>
      </c>
      <c r="P51" s="107">
        <v>0.8849315068493151</v>
      </c>
      <c r="Q51" s="14">
        <v>22</v>
      </c>
      <c r="R51" s="107">
        <v>6.0273972602739728E-2</v>
      </c>
      <c r="S51" s="14">
        <v>14</v>
      </c>
      <c r="T51" s="107">
        <v>3.8356164383561646E-2</v>
      </c>
      <c r="U51" s="14">
        <v>6</v>
      </c>
      <c r="V51" s="108">
        <v>1.643835616438356E-2</v>
      </c>
    </row>
    <row r="52" spans="2:22" x14ac:dyDescent="0.2">
      <c r="B52" s="57" t="s">
        <v>71</v>
      </c>
      <c r="C52" s="101">
        <v>90.995000000000005</v>
      </c>
      <c r="D52" s="14">
        <v>1.3852800000000001</v>
      </c>
      <c r="E52" s="14">
        <v>89.60972000000001</v>
      </c>
      <c r="F52" s="110">
        <v>76.657529999999994</v>
      </c>
      <c r="G52" s="107">
        <v>0.85545998804593948</v>
      </c>
      <c r="H52" s="14">
        <v>6.1176900000000156</v>
      </c>
      <c r="I52" s="107">
        <v>6.8270384061014974E-2</v>
      </c>
      <c r="J52" s="110">
        <v>6.8345000000000002</v>
      </c>
      <c r="K52" s="107">
        <v>7.6269627893045519E-2</v>
      </c>
      <c r="L52" s="101">
        <v>343</v>
      </c>
      <c r="M52" s="14">
        <v>8</v>
      </c>
      <c r="N52" s="14">
        <v>335</v>
      </c>
      <c r="O52" s="14">
        <v>272</v>
      </c>
      <c r="P52" s="107">
        <v>0.81194029850746263</v>
      </c>
      <c r="Q52" s="14">
        <v>28</v>
      </c>
      <c r="R52" s="107">
        <v>8.3582089552238809E-2</v>
      </c>
      <c r="S52" s="14">
        <v>19</v>
      </c>
      <c r="T52" s="107">
        <v>5.6716417910447764E-2</v>
      </c>
      <c r="U52" s="14">
        <v>16</v>
      </c>
      <c r="V52" s="108">
        <v>4.7761194029850747E-2</v>
      </c>
    </row>
    <row r="53" spans="2:22" x14ac:dyDescent="0.2">
      <c r="B53" s="56" t="s">
        <v>72</v>
      </c>
      <c r="C53" s="101">
        <v>108.17077</v>
      </c>
      <c r="D53" s="14">
        <v>4.5029599999999999</v>
      </c>
      <c r="E53" s="14">
        <v>103.66781</v>
      </c>
      <c r="F53" s="110">
        <v>86.157210000000006</v>
      </c>
      <c r="G53" s="107">
        <v>0.83108932271261449</v>
      </c>
      <c r="H53" s="14">
        <v>10.023179999999996</v>
      </c>
      <c r="I53" s="107">
        <v>9.6685557455105847E-2</v>
      </c>
      <c r="J53" s="110">
        <v>7.4874200000000002</v>
      </c>
      <c r="K53" s="107">
        <v>7.2225119832279666E-2</v>
      </c>
      <c r="L53" s="101">
        <v>410</v>
      </c>
      <c r="M53" s="14">
        <v>22</v>
      </c>
      <c r="N53" s="14">
        <v>388</v>
      </c>
      <c r="O53" s="14">
        <v>304</v>
      </c>
      <c r="P53" s="107">
        <v>0.78350515463917525</v>
      </c>
      <c r="Q53" s="14">
        <v>53</v>
      </c>
      <c r="R53" s="107">
        <v>0.13659793814432988</v>
      </c>
      <c r="S53" s="14">
        <v>15</v>
      </c>
      <c r="T53" s="107">
        <v>3.8659793814432991E-2</v>
      </c>
      <c r="U53" s="14">
        <v>16</v>
      </c>
      <c r="V53" s="108">
        <v>4.1237113402061855E-2</v>
      </c>
    </row>
    <row r="54" spans="2:22" x14ac:dyDescent="0.2">
      <c r="B54" s="56" t="s">
        <v>73</v>
      </c>
      <c r="C54" s="101">
        <v>195.04598999999999</v>
      </c>
      <c r="D54" s="14">
        <v>2.8048000000000002</v>
      </c>
      <c r="E54" s="14">
        <v>192.24118999999999</v>
      </c>
      <c r="F54" s="110">
        <v>176.24494000000001</v>
      </c>
      <c r="G54" s="107">
        <v>0.91679072523427485</v>
      </c>
      <c r="H54" s="14">
        <v>7.8073999999999746</v>
      </c>
      <c r="I54" s="107">
        <v>4.0612524298252496E-2</v>
      </c>
      <c r="J54" s="110">
        <v>8.1888500000000004</v>
      </c>
      <c r="K54" s="107">
        <v>4.259675046747266E-2</v>
      </c>
      <c r="L54" s="101">
        <v>764</v>
      </c>
      <c r="M54" s="14">
        <v>11</v>
      </c>
      <c r="N54" s="14">
        <v>753</v>
      </c>
      <c r="O54" s="14">
        <v>674</v>
      </c>
      <c r="P54" s="107">
        <v>0.89508632138114208</v>
      </c>
      <c r="Q54" s="14">
        <v>34</v>
      </c>
      <c r="R54" s="107">
        <v>4.5152722443559098E-2</v>
      </c>
      <c r="S54" s="14">
        <v>27</v>
      </c>
      <c r="T54" s="107">
        <v>3.5856573705179286E-2</v>
      </c>
      <c r="U54" s="14">
        <v>18</v>
      </c>
      <c r="V54" s="108">
        <v>2.3904382470119521E-2</v>
      </c>
    </row>
    <row r="55" spans="2:22" x14ac:dyDescent="0.2">
      <c r="B55" s="56" t="s">
        <v>74</v>
      </c>
      <c r="C55" s="101">
        <v>53.90354</v>
      </c>
      <c r="D55" s="14">
        <v>0.53</v>
      </c>
      <c r="E55" s="14">
        <v>53.373539999999998</v>
      </c>
      <c r="F55" s="110">
        <v>46.94943</v>
      </c>
      <c r="G55" s="107">
        <v>0.8796386748939643</v>
      </c>
      <c r="H55" s="14">
        <v>2.9639299999999991</v>
      </c>
      <c r="I55" s="107">
        <v>5.5531823446599182E-2</v>
      </c>
      <c r="J55" s="110">
        <v>3.4601799999999998</v>
      </c>
      <c r="K55" s="107">
        <v>6.4829501659436489E-2</v>
      </c>
      <c r="L55" s="101">
        <v>208</v>
      </c>
      <c r="M55" s="14">
        <v>2</v>
      </c>
      <c r="N55" s="14">
        <v>206</v>
      </c>
      <c r="O55" s="14">
        <v>175</v>
      </c>
      <c r="P55" s="107">
        <v>0.84951456310679607</v>
      </c>
      <c r="Q55" s="14">
        <v>14</v>
      </c>
      <c r="R55" s="107">
        <v>6.7961165048543687E-2</v>
      </c>
      <c r="S55" s="14">
        <v>11</v>
      </c>
      <c r="T55" s="107">
        <v>5.3398058252427182E-2</v>
      </c>
      <c r="U55" s="14">
        <v>6</v>
      </c>
      <c r="V55" s="108">
        <v>2.9126213592233011E-2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138</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339" t="s">
        <v>140</v>
      </c>
      <c r="C67" s="339"/>
      <c r="D67" s="339"/>
      <c r="E67" s="339"/>
      <c r="F67" s="339"/>
      <c r="G67" s="339"/>
      <c r="H67" s="339"/>
      <c r="I67" s="339"/>
      <c r="J67" s="339"/>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331" t="s">
        <v>135</v>
      </c>
      <c r="C70" s="331"/>
      <c r="D70" s="331"/>
      <c r="E70" s="331"/>
      <c r="F70" s="331"/>
      <c r="G70" s="331"/>
      <c r="H70" s="331"/>
      <c r="I70" s="331"/>
      <c r="J70" s="331"/>
    </row>
    <row r="71" spans="2:16383" x14ac:dyDescent="0.2">
      <c r="B71" s="331" t="s">
        <v>136</v>
      </c>
      <c r="C71" s="331"/>
      <c r="D71" s="331"/>
      <c r="E71" s="331"/>
      <c r="F71" s="331"/>
      <c r="G71" s="331"/>
      <c r="H71" s="331"/>
      <c r="I71" s="331"/>
      <c r="J71" s="105"/>
    </row>
    <row r="72" spans="2:16383" x14ac:dyDescent="0.2">
      <c r="B72" s="331" t="s">
        <v>137</v>
      </c>
      <c r="C72" s="331"/>
      <c r="D72" s="331"/>
      <c r="E72" s="331"/>
      <c r="F72" s="331"/>
      <c r="G72" s="331"/>
      <c r="H72" s="331"/>
      <c r="I72" s="331"/>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xr:uid="{00000000-0004-0000-0B00-000000000000}"/>
    <hyperlink ref="B2" location="'Understanding these statistics'!A1" display="Understanding these statistics" xr:uid="{00000000-0004-0000-0B00-000001000000}"/>
  </hyperlinks>
  <pageMargins left="0.7" right="0.7" top="0.75" bottom="0.75" header="0.3" footer="0.3"/>
  <pageSetup paperSize="8" scale="8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7.25" customHeight="1" x14ac:dyDescent="0.2">
      <c r="B2" s="202" t="s">
        <v>148</v>
      </c>
    </row>
    <row r="3" spans="1:22" ht="18.75" x14ac:dyDescent="0.25">
      <c r="B3" s="36" t="s">
        <v>213</v>
      </c>
    </row>
    <row r="4" spans="1:22" x14ac:dyDescent="0.2">
      <c r="B4" s="4" t="str">
        <f>Index!C17</f>
        <v>as at 15 July 2025</v>
      </c>
      <c r="M4" t="s">
        <v>0</v>
      </c>
    </row>
    <row r="6" spans="1:22" ht="14.25" x14ac:dyDescent="0.2">
      <c r="B6" s="8"/>
      <c r="C6" s="332" t="s">
        <v>1</v>
      </c>
      <c r="D6" s="333"/>
      <c r="E6" s="333"/>
      <c r="F6" s="333"/>
      <c r="G6" s="333"/>
      <c r="H6" s="333"/>
      <c r="I6" s="333"/>
      <c r="J6" s="333"/>
      <c r="K6" s="333"/>
      <c r="L6" s="332" t="s">
        <v>2</v>
      </c>
      <c r="M6" s="333"/>
      <c r="N6" s="333"/>
      <c r="O6" s="333"/>
      <c r="P6" s="333"/>
      <c r="Q6" s="333"/>
      <c r="R6" s="333"/>
      <c r="S6" s="333"/>
      <c r="T6" s="333"/>
      <c r="U6" s="333"/>
      <c r="V6" s="334"/>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2169.6228100000003</v>
      </c>
      <c r="D9" s="103">
        <v>211.36171999999999</v>
      </c>
      <c r="E9" s="103">
        <v>1958.2610900000002</v>
      </c>
      <c r="F9" s="103">
        <v>776.57975999999996</v>
      </c>
      <c r="G9" s="112">
        <v>0.39656599621248662</v>
      </c>
      <c r="H9" s="103">
        <v>490.8362000000003</v>
      </c>
      <c r="I9" s="112">
        <v>0.25064900819736979</v>
      </c>
      <c r="J9" s="103">
        <v>690.84513000000004</v>
      </c>
      <c r="K9" s="112">
        <v>0.3527849955901437</v>
      </c>
      <c r="L9" s="102">
        <v>13134</v>
      </c>
      <c r="M9" s="103">
        <v>1320</v>
      </c>
      <c r="N9" s="103">
        <v>11814</v>
      </c>
      <c r="O9" s="103">
        <v>4352</v>
      </c>
      <c r="P9" s="112">
        <v>0.36837650245471476</v>
      </c>
      <c r="Q9" s="103">
        <v>2576</v>
      </c>
      <c r="R9" s="112">
        <v>0.21804638564415102</v>
      </c>
      <c r="S9" s="103">
        <v>793</v>
      </c>
      <c r="T9" s="112">
        <v>6.7123751481293376E-2</v>
      </c>
      <c r="U9" s="103">
        <v>4093</v>
      </c>
      <c r="V9" s="113">
        <v>0.34645336041984087</v>
      </c>
    </row>
    <row r="10" spans="1:22" x14ac:dyDescent="0.2">
      <c r="B10" s="58"/>
      <c r="C10" s="13"/>
      <c r="D10" s="14"/>
      <c r="E10" s="14"/>
      <c r="F10" s="14"/>
      <c r="G10" s="105"/>
      <c r="I10" s="105"/>
      <c r="K10" s="105"/>
      <c r="L10" s="13"/>
      <c r="M10" s="14"/>
      <c r="P10" s="105"/>
      <c r="V10" s="15"/>
    </row>
    <row r="11" spans="1:22" x14ac:dyDescent="0.2">
      <c r="B11" s="58" t="s">
        <v>25</v>
      </c>
      <c r="C11" s="102">
        <v>437.38434000000001</v>
      </c>
      <c r="D11" s="103">
        <v>42.431839999999994</v>
      </c>
      <c r="E11" s="103">
        <v>394.95249999999999</v>
      </c>
      <c r="F11" s="103">
        <v>147.75694000000001</v>
      </c>
      <c r="G11" s="106">
        <v>0.37411319082674505</v>
      </c>
      <c r="H11" s="103">
        <v>90.970189999999974</v>
      </c>
      <c r="I11" s="112">
        <v>0.23033197663010102</v>
      </c>
      <c r="J11" s="103">
        <v>156.22537</v>
      </c>
      <c r="K11" s="112">
        <v>0.39555483254315393</v>
      </c>
      <c r="L11" s="102">
        <v>2913</v>
      </c>
      <c r="M11" s="103">
        <v>326</v>
      </c>
      <c r="N11" s="103">
        <v>2587</v>
      </c>
      <c r="O11" s="103">
        <v>894</v>
      </c>
      <c r="P11" s="112">
        <v>0.34557402396598375</v>
      </c>
      <c r="Q11" s="103">
        <v>533</v>
      </c>
      <c r="R11" s="112">
        <v>0.20603015075376885</v>
      </c>
      <c r="S11" s="103">
        <v>178</v>
      </c>
      <c r="T11" s="112">
        <v>6.8805566293003481E-2</v>
      </c>
      <c r="U11" s="103">
        <v>982</v>
      </c>
      <c r="V11" s="113">
        <v>0.37959025898724391</v>
      </c>
    </row>
    <row r="12" spans="1:22" x14ac:dyDescent="0.2">
      <c r="B12" s="57" t="s">
        <v>27</v>
      </c>
      <c r="C12" s="101">
        <v>437.38434000000001</v>
      </c>
      <c r="D12" s="14">
        <v>42.431839999999994</v>
      </c>
      <c r="E12" s="14">
        <v>394.95249999999999</v>
      </c>
      <c r="F12" s="14">
        <v>147.75694000000001</v>
      </c>
      <c r="G12" s="114">
        <v>0.37411319082674505</v>
      </c>
      <c r="H12" s="14">
        <v>90.970189999999974</v>
      </c>
      <c r="I12" s="114">
        <v>0.23033197663010102</v>
      </c>
      <c r="J12" s="14">
        <v>156.22537</v>
      </c>
      <c r="K12" s="114">
        <v>0.39555483254315393</v>
      </c>
      <c r="L12" s="101">
        <v>2913</v>
      </c>
      <c r="M12" s="14">
        <v>326</v>
      </c>
      <c r="N12" s="14">
        <v>2587</v>
      </c>
      <c r="O12" s="14">
        <v>894</v>
      </c>
      <c r="P12" s="114">
        <v>0.34557402396598375</v>
      </c>
      <c r="Q12" s="14">
        <v>533</v>
      </c>
      <c r="R12" s="114">
        <v>0.20603015075376885</v>
      </c>
      <c r="S12" s="14">
        <v>178</v>
      </c>
      <c r="T12" s="114">
        <v>6.8805566293003481E-2</v>
      </c>
      <c r="U12" s="14">
        <v>982</v>
      </c>
      <c r="V12" s="115">
        <v>0.37959025898724391</v>
      </c>
    </row>
    <row r="13" spans="1:22" x14ac:dyDescent="0.2">
      <c r="B13" s="56"/>
      <c r="C13" s="13"/>
      <c r="D13" s="14"/>
      <c r="E13" s="14"/>
      <c r="F13" s="14"/>
      <c r="G13" s="105"/>
      <c r="I13" s="105"/>
      <c r="K13" s="105"/>
      <c r="L13" s="13"/>
      <c r="M13" s="14"/>
      <c r="P13" s="105"/>
      <c r="V13" s="15"/>
    </row>
    <row r="14" spans="1:22" x14ac:dyDescent="0.2">
      <c r="B14" s="58" t="s">
        <v>28</v>
      </c>
      <c r="C14" s="102">
        <v>238.39276999999998</v>
      </c>
      <c r="D14" s="103">
        <v>22.609770000000001</v>
      </c>
      <c r="E14" s="103">
        <v>215.78299999999999</v>
      </c>
      <c r="F14" s="103">
        <v>99.681849999999983</v>
      </c>
      <c r="G14" s="112">
        <v>0.46195413911197819</v>
      </c>
      <c r="H14" s="103">
        <v>45.644680000000015</v>
      </c>
      <c r="I14" s="112">
        <v>0.21153047274345069</v>
      </c>
      <c r="J14" s="103">
        <v>70.456469999999996</v>
      </c>
      <c r="K14" s="112">
        <v>0.32651538814457115</v>
      </c>
      <c r="L14" s="102">
        <v>1347</v>
      </c>
      <c r="M14" s="103">
        <v>130</v>
      </c>
      <c r="N14" s="103">
        <v>1217</v>
      </c>
      <c r="O14" s="103">
        <v>526</v>
      </c>
      <c r="P14" s="112">
        <v>0.4322103533278554</v>
      </c>
      <c r="Q14" s="103">
        <v>218</v>
      </c>
      <c r="R14" s="112">
        <v>0.17912900575184881</v>
      </c>
      <c r="S14" s="103">
        <v>87</v>
      </c>
      <c r="T14" s="112">
        <v>7.1487263763352502E-2</v>
      </c>
      <c r="U14" s="103">
        <v>386</v>
      </c>
      <c r="V14" s="113">
        <v>0.31717337715694333</v>
      </c>
    </row>
    <row r="15" spans="1:22" x14ac:dyDescent="0.2">
      <c r="B15" s="57" t="s">
        <v>29</v>
      </c>
      <c r="C15" s="101">
        <v>109.90747</v>
      </c>
      <c r="D15" s="14">
        <v>8.3844699999999985</v>
      </c>
      <c r="E15" s="14">
        <v>101.52300000000001</v>
      </c>
      <c r="F15" s="14">
        <v>40.018329999999999</v>
      </c>
      <c r="G15" s="114">
        <v>0.3941799395210937</v>
      </c>
      <c r="H15" s="14">
        <v>27.830790000000015</v>
      </c>
      <c r="I15" s="114">
        <v>0.27413285659407238</v>
      </c>
      <c r="J15" s="14">
        <v>33.673879999999997</v>
      </c>
      <c r="K15" s="114">
        <v>0.33168720388483391</v>
      </c>
      <c r="L15" s="101">
        <v>589</v>
      </c>
      <c r="M15" s="14">
        <v>51</v>
      </c>
      <c r="N15" s="14">
        <v>538</v>
      </c>
      <c r="O15" s="14">
        <v>200</v>
      </c>
      <c r="P15" s="114">
        <v>0.37174721189591076</v>
      </c>
      <c r="Q15" s="14">
        <v>127</v>
      </c>
      <c r="R15" s="114">
        <v>0.23605947955390336</v>
      </c>
      <c r="S15" s="14">
        <v>35</v>
      </c>
      <c r="T15" s="114">
        <v>6.5055762081784388E-2</v>
      </c>
      <c r="U15" s="14">
        <v>176</v>
      </c>
      <c r="V15" s="115">
        <v>0.32713754646840149</v>
      </c>
    </row>
    <row r="16" spans="1:22" x14ac:dyDescent="0.2">
      <c r="B16" s="57" t="s">
        <v>30</v>
      </c>
      <c r="C16" s="101">
        <v>8.133560000000001</v>
      </c>
      <c r="D16" s="14">
        <v>0.71040000000000003</v>
      </c>
      <c r="E16" s="14">
        <v>7.4231600000000011</v>
      </c>
      <c r="F16" s="14">
        <v>3.8229099999999998</v>
      </c>
      <c r="G16" s="114">
        <v>0.51499765598478264</v>
      </c>
      <c r="H16" s="14">
        <v>1.5131600000000009</v>
      </c>
      <c r="I16" s="114">
        <v>0.20384310724812624</v>
      </c>
      <c r="J16" s="14">
        <v>2.0870900000000003</v>
      </c>
      <c r="K16" s="114">
        <v>0.28115923676709109</v>
      </c>
      <c r="L16" s="101">
        <v>41</v>
      </c>
      <c r="M16" s="14">
        <v>3</v>
      </c>
      <c r="N16" s="14">
        <v>38</v>
      </c>
      <c r="O16" s="14">
        <v>20</v>
      </c>
      <c r="P16" s="114">
        <v>0.52631578947368418</v>
      </c>
      <c r="Q16" s="14">
        <v>5</v>
      </c>
      <c r="R16" s="114">
        <v>0.13157894736842105</v>
      </c>
      <c r="S16" s="14">
        <v>2</v>
      </c>
      <c r="T16" s="114">
        <v>5.2631578947368418E-2</v>
      </c>
      <c r="U16" s="14">
        <v>11</v>
      </c>
      <c r="V16" s="115">
        <v>0.28947368421052633</v>
      </c>
    </row>
    <row r="17" spans="2:22" x14ac:dyDescent="0.2">
      <c r="B17" s="57" t="s">
        <v>31</v>
      </c>
      <c r="C17" s="101">
        <v>22.23235</v>
      </c>
      <c r="D17" s="14">
        <v>2.65747</v>
      </c>
      <c r="E17" s="14">
        <v>19.57488</v>
      </c>
      <c r="F17" s="14">
        <v>9.2825900000000008</v>
      </c>
      <c r="G17" s="114">
        <v>0.47420929272618789</v>
      </c>
      <c r="H17" s="14">
        <v>3.8121899999999993</v>
      </c>
      <c r="I17" s="114">
        <v>0.19474908658443879</v>
      </c>
      <c r="J17" s="14">
        <v>6.4801000000000002</v>
      </c>
      <c r="K17" s="114">
        <v>0.33104162068937332</v>
      </c>
      <c r="L17" s="101">
        <v>118</v>
      </c>
      <c r="M17" s="14">
        <v>11</v>
      </c>
      <c r="N17" s="14">
        <v>107</v>
      </c>
      <c r="O17" s="14">
        <v>51</v>
      </c>
      <c r="P17" s="114">
        <v>0.47663551401869159</v>
      </c>
      <c r="Q17" s="14">
        <v>14</v>
      </c>
      <c r="R17" s="114">
        <v>0.13084112149532709</v>
      </c>
      <c r="S17" s="14">
        <v>10</v>
      </c>
      <c r="T17" s="114">
        <v>9.3457943925233641E-2</v>
      </c>
      <c r="U17" s="14">
        <v>32</v>
      </c>
      <c r="V17" s="115">
        <v>0.29906542056074764</v>
      </c>
    </row>
    <row r="18" spans="2:22" x14ac:dyDescent="0.2">
      <c r="B18" s="57" t="s">
        <v>32</v>
      </c>
      <c r="C18" s="101">
        <v>4.5756800000000002</v>
      </c>
      <c r="D18" s="14">
        <v>0.50083</v>
      </c>
      <c r="E18" s="14">
        <v>4.0748500000000005</v>
      </c>
      <c r="F18" s="14">
        <v>2.5247299999999999</v>
      </c>
      <c r="G18" s="114">
        <v>0.6195884511086297</v>
      </c>
      <c r="H18" s="14">
        <v>0.38919000000000059</v>
      </c>
      <c r="I18" s="114">
        <v>9.551026418150374E-2</v>
      </c>
      <c r="J18" s="14">
        <v>1.16093</v>
      </c>
      <c r="K18" s="114">
        <v>0.28490128470986659</v>
      </c>
      <c r="L18" s="101">
        <v>31</v>
      </c>
      <c r="M18" s="14">
        <v>3</v>
      </c>
      <c r="N18" s="14">
        <v>28</v>
      </c>
      <c r="O18" s="14">
        <v>16</v>
      </c>
      <c r="P18" s="114">
        <v>0.5714285714285714</v>
      </c>
      <c r="Q18" s="14">
        <v>2</v>
      </c>
      <c r="R18" s="114">
        <v>7.1428571428571425E-2</v>
      </c>
      <c r="S18" s="14">
        <v>2</v>
      </c>
      <c r="T18" s="114">
        <v>7.1428571428571425E-2</v>
      </c>
      <c r="U18" s="14">
        <v>8</v>
      </c>
      <c r="V18" s="115">
        <v>0.2857142857142857</v>
      </c>
    </row>
    <row r="19" spans="2:22" x14ac:dyDescent="0.2">
      <c r="B19" s="7" t="s">
        <v>34</v>
      </c>
      <c r="C19" s="101">
        <v>41.164999999999999</v>
      </c>
      <c r="D19" s="14">
        <v>5.7399499999999994</v>
      </c>
      <c r="E19" s="14">
        <v>35.425049999999999</v>
      </c>
      <c r="F19" s="14">
        <v>17.53622</v>
      </c>
      <c r="G19" s="114">
        <v>0.4950231545191891</v>
      </c>
      <c r="H19" s="14">
        <v>5.2172799999999988</v>
      </c>
      <c r="I19" s="114">
        <v>0.1472765740627042</v>
      </c>
      <c r="J19" s="14">
        <v>12.67155</v>
      </c>
      <c r="K19" s="114">
        <v>0.35770027141810667</v>
      </c>
      <c r="L19" s="101">
        <v>246</v>
      </c>
      <c r="M19" s="14">
        <v>35</v>
      </c>
      <c r="N19" s="14">
        <v>211</v>
      </c>
      <c r="O19" s="14">
        <v>96</v>
      </c>
      <c r="P19" s="114">
        <v>0.45497630331753552</v>
      </c>
      <c r="Q19" s="14">
        <v>28</v>
      </c>
      <c r="R19" s="114">
        <v>0.13270142180094788</v>
      </c>
      <c r="S19" s="14">
        <v>16</v>
      </c>
      <c r="T19" s="114">
        <v>7.582938388625593E-2</v>
      </c>
      <c r="U19" s="14">
        <v>71</v>
      </c>
      <c r="V19" s="115">
        <v>0.33649289099526064</v>
      </c>
    </row>
    <row r="20" spans="2:22" x14ac:dyDescent="0.2">
      <c r="B20" s="57" t="s">
        <v>35</v>
      </c>
      <c r="C20" s="101">
        <v>5.48834</v>
      </c>
      <c r="D20" s="14">
        <v>0.81499999999999995</v>
      </c>
      <c r="E20" s="14">
        <v>4.6733399999999996</v>
      </c>
      <c r="F20" s="14">
        <v>3.3229199999999999</v>
      </c>
      <c r="G20" s="114">
        <v>0.71103750208630234</v>
      </c>
      <c r="H20" s="14">
        <v>0.1749999999999996</v>
      </c>
      <c r="I20" s="114">
        <v>3.7446451574248744E-2</v>
      </c>
      <c r="J20" s="14">
        <v>1.1754200000000001</v>
      </c>
      <c r="K20" s="114">
        <v>0.25151604633944891</v>
      </c>
      <c r="L20" s="101">
        <v>36</v>
      </c>
      <c r="M20" s="14">
        <v>5</v>
      </c>
      <c r="N20" s="14">
        <v>31</v>
      </c>
      <c r="O20" s="14">
        <v>20</v>
      </c>
      <c r="P20" s="114">
        <v>0.64516129032258063</v>
      </c>
      <c r="Q20" s="14">
        <v>2</v>
      </c>
      <c r="R20" s="114">
        <v>6.4516129032258063E-2</v>
      </c>
      <c r="S20" s="14">
        <v>3</v>
      </c>
      <c r="T20" s="114">
        <v>9.6774193548387094E-2</v>
      </c>
      <c r="U20" s="14">
        <v>6</v>
      </c>
      <c r="V20" s="115">
        <v>0.19354838709677419</v>
      </c>
    </row>
    <row r="21" spans="2:22" x14ac:dyDescent="0.2">
      <c r="B21" s="57" t="s">
        <v>36</v>
      </c>
      <c r="C21" s="101">
        <v>2.7270799999999999</v>
      </c>
      <c r="D21" s="14">
        <v>0.1</v>
      </c>
      <c r="E21" s="14">
        <v>2.6270799999999999</v>
      </c>
      <c r="F21" s="14">
        <v>1.82708</v>
      </c>
      <c r="G21" s="114">
        <v>0.69547939156782446</v>
      </c>
      <c r="H21" s="14">
        <v>7.4999999999999845E-2</v>
      </c>
      <c r="I21" s="114">
        <v>2.8548807040516409E-2</v>
      </c>
      <c r="J21" s="14">
        <v>0.72499999999999998</v>
      </c>
      <c r="K21" s="114">
        <v>0.27597180139165917</v>
      </c>
      <c r="L21" s="101">
        <v>19</v>
      </c>
      <c r="M21" s="14">
        <v>1</v>
      </c>
      <c r="N21" s="14">
        <v>18</v>
      </c>
      <c r="O21" s="14">
        <v>10</v>
      </c>
      <c r="P21" s="114">
        <v>0.55555555555555558</v>
      </c>
      <c r="Q21" s="14">
        <v>1</v>
      </c>
      <c r="R21" s="114">
        <v>5.5555555555555552E-2</v>
      </c>
      <c r="S21" s="14">
        <v>3</v>
      </c>
      <c r="T21" s="114">
        <v>0.16666666666666666</v>
      </c>
      <c r="U21" s="14">
        <v>4</v>
      </c>
      <c r="V21" s="115">
        <v>0.22222222222222221</v>
      </c>
    </row>
    <row r="22" spans="2:22" x14ac:dyDescent="0.2">
      <c r="B22" s="57" t="s">
        <v>37</v>
      </c>
      <c r="C22" s="101">
        <v>0</v>
      </c>
      <c r="D22" s="14">
        <v>0</v>
      </c>
      <c r="E22" s="14">
        <v>0</v>
      </c>
      <c r="F22" s="14">
        <v>0</v>
      </c>
      <c r="G22" s="114">
        <v>0</v>
      </c>
      <c r="H22" s="14">
        <v>0</v>
      </c>
      <c r="I22" s="114">
        <v>0</v>
      </c>
      <c r="J22" s="14">
        <v>0</v>
      </c>
      <c r="K22" s="114">
        <v>0</v>
      </c>
      <c r="L22" s="101">
        <v>0</v>
      </c>
      <c r="M22" s="14">
        <v>0</v>
      </c>
      <c r="N22" s="14">
        <v>0</v>
      </c>
      <c r="O22" s="14">
        <v>0</v>
      </c>
      <c r="P22" s="114">
        <v>0</v>
      </c>
      <c r="Q22" s="14">
        <v>0</v>
      </c>
      <c r="R22" s="114">
        <v>0</v>
      </c>
      <c r="S22" s="14">
        <v>0</v>
      </c>
      <c r="T22" s="114">
        <v>0</v>
      </c>
      <c r="U22" s="14">
        <v>0</v>
      </c>
      <c r="V22" s="115">
        <v>0</v>
      </c>
    </row>
    <row r="23" spans="2:22" x14ac:dyDescent="0.2">
      <c r="B23" s="57" t="s">
        <v>38</v>
      </c>
      <c r="C23" s="101">
        <v>18.051380000000002</v>
      </c>
      <c r="D23" s="14">
        <v>1.8725000000000001</v>
      </c>
      <c r="E23" s="14">
        <v>16.178880000000003</v>
      </c>
      <c r="F23" s="14">
        <v>5.9979899999999997</v>
      </c>
      <c r="G23" s="114">
        <v>0.37072961787218883</v>
      </c>
      <c r="H23" s="14">
        <v>3.0363100000000038</v>
      </c>
      <c r="I23" s="114">
        <v>0.18767121086255681</v>
      </c>
      <c r="J23" s="14">
        <v>7.1445799999999995</v>
      </c>
      <c r="K23" s="114">
        <v>0.44159917126525433</v>
      </c>
      <c r="L23" s="101">
        <v>119</v>
      </c>
      <c r="M23" s="14">
        <v>9</v>
      </c>
      <c r="N23" s="14">
        <v>110</v>
      </c>
      <c r="O23" s="14">
        <v>36</v>
      </c>
      <c r="P23" s="114">
        <v>0.32727272727272727</v>
      </c>
      <c r="Q23" s="14">
        <v>21</v>
      </c>
      <c r="R23" s="114">
        <v>0.19090909090909092</v>
      </c>
      <c r="S23" s="14">
        <v>7</v>
      </c>
      <c r="T23" s="114">
        <v>6.363636363636363E-2</v>
      </c>
      <c r="U23" s="14">
        <v>46</v>
      </c>
      <c r="V23" s="115">
        <v>0.41818181818181815</v>
      </c>
    </row>
    <row r="24" spans="2:22" x14ac:dyDescent="0.2">
      <c r="B24" s="57" t="s">
        <v>39</v>
      </c>
      <c r="C24" s="101">
        <v>4.7312399999999997</v>
      </c>
      <c r="D24" s="14">
        <v>0.6</v>
      </c>
      <c r="E24" s="14">
        <v>4.13124</v>
      </c>
      <c r="F24" s="14">
        <v>2.7008299999999998</v>
      </c>
      <c r="G24" s="114">
        <v>0.65375770954967516</v>
      </c>
      <c r="H24" s="14">
        <v>0.12791000000000019</v>
      </c>
      <c r="I24" s="114">
        <v>3.0961648318664658E-2</v>
      </c>
      <c r="J24" s="14">
        <v>1.3025</v>
      </c>
      <c r="K24" s="114">
        <v>0.31528064213166024</v>
      </c>
      <c r="L24" s="101">
        <v>27</v>
      </c>
      <c r="M24" s="14">
        <v>3</v>
      </c>
      <c r="N24" s="14">
        <v>24</v>
      </c>
      <c r="O24" s="14">
        <v>13</v>
      </c>
      <c r="P24" s="114">
        <v>0.54166666666666663</v>
      </c>
      <c r="Q24" s="14">
        <v>2</v>
      </c>
      <c r="R24" s="114">
        <v>8.3333333333333329E-2</v>
      </c>
      <c r="S24" s="14">
        <v>1</v>
      </c>
      <c r="T24" s="114">
        <v>4.1666666666666664E-2</v>
      </c>
      <c r="U24" s="14">
        <v>8</v>
      </c>
      <c r="V24" s="115">
        <v>0.33333333333333331</v>
      </c>
    </row>
    <row r="25" spans="2:22" ht="14.25" customHeight="1" x14ac:dyDescent="0.2">
      <c r="B25" s="57" t="s">
        <v>40</v>
      </c>
      <c r="C25" s="101">
        <v>3.2541899999999999</v>
      </c>
      <c r="D25" s="14">
        <v>0.3</v>
      </c>
      <c r="E25" s="14">
        <v>2.9541900000000001</v>
      </c>
      <c r="F25" s="14">
        <v>2.1328299999999998</v>
      </c>
      <c r="G25" s="116">
        <v>0.72196778135461825</v>
      </c>
      <c r="H25" s="65">
        <v>0.23302000000000023</v>
      </c>
      <c r="I25" s="116">
        <v>7.8877797298075009E-2</v>
      </c>
      <c r="J25" s="65">
        <v>0.58834000000000009</v>
      </c>
      <c r="K25" s="116">
        <v>0.19915442134730674</v>
      </c>
      <c r="L25" s="68">
        <v>22</v>
      </c>
      <c r="M25" s="65">
        <v>1</v>
      </c>
      <c r="N25" s="65">
        <v>21</v>
      </c>
      <c r="O25" s="65">
        <v>13</v>
      </c>
      <c r="P25" s="116">
        <v>0.61904761904761907</v>
      </c>
      <c r="Q25" s="65">
        <v>3</v>
      </c>
      <c r="R25" s="116">
        <v>0.14285714285714285</v>
      </c>
      <c r="S25" s="65">
        <v>1</v>
      </c>
      <c r="T25" s="116">
        <v>4.7619047619047616E-2</v>
      </c>
      <c r="U25" s="65">
        <v>4</v>
      </c>
      <c r="V25" s="117">
        <v>0.19047619047619047</v>
      </c>
    </row>
    <row r="26" spans="2:22" x14ac:dyDescent="0.2">
      <c r="B26" s="57" t="s">
        <v>41</v>
      </c>
      <c r="C26" s="101">
        <v>10.367610000000001</v>
      </c>
      <c r="D26" s="14">
        <v>0.67915000000000003</v>
      </c>
      <c r="E26" s="14">
        <v>9.688460000000001</v>
      </c>
      <c r="F26" s="14">
        <v>5.0632799999999998</v>
      </c>
      <c r="G26" s="114">
        <v>0.52260937238735561</v>
      </c>
      <c r="H26" s="14">
        <v>2.4935200000000015</v>
      </c>
      <c r="I26" s="114">
        <v>0.25737010835571406</v>
      </c>
      <c r="J26" s="14">
        <v>2.1316599999999997</v>
      </c>
      <c r="K26" s="114">
        <v>0.22002051925693036</v>
      </c>
      <c r="L26" s="101">
        <v>59</v>
      </c>
      <c r="M26" s="14">
        <v>6</v>
      </c>
      <c r="N26" s="14">
        <v>53</v>
      </c>
      <c r="O26" s="14">
        <v>29</v>
      </c>
      <c r="P26" s="114">
        <v>0.54716981132075471</v>
      </c>
      <c r="Q26" s="14">
        <v>8</v>
      </c>
      <c r="R26" s="114">
        <v>0.15094339622641509</v>
      </c>
      <c r="S26" s="14">
        <v>3</v>
      </c>
      <c r="T26" s="114">
        <v>5.6603773584905662E-2</v>
      </c>
      <c r="U26" s="14">
        <v>13</v>
      </c>
      <c r="V26" s="115">
        <v>0.24528301886792453</v>
      </c>
    </row>
    <row r="27" spans="2:22" x14ac:dyDescent="0.2">
      <c r="B27" s="57" t="s">
        <v>42</v>
      </c>
      <c r="C27" s="101">
        <v>7.7588699999999999</v>
      </c>
      <c r="D27" s="14">
        <v>0.25</v>
      </c>
      <c r="E27" s="14">
        <v>7.5088699999999999</v>
      </c>
      <c r="F27" s="14">
        <v>5.45214</v>
      </c>
      <c r="G27" s="114">
        <v>0.726093273688318</v>
      </c>
      <c r="H27" s="14">
        <v>0.74130999999999991</v>
      </c>
      <c r="I27" s="114">
        <v>9.8724575069218126E-2</v>
      </c>
      <c r="J27" s="14">
        <v>1.31542</v>
      </c>
      <c r="K27" s="114">
        <v>0.17518215124246392</v>
      </c>
      <c r="L27" s="101">
        <v>40</v>
      </c>
      <c r="M27" s="14">
        <v>2</v>
      </c>
      <c r="N27" s="14">
        <v>38</v>
      </c>
      <c r="O27" s="14">
        <v>22</v>
      </c>
      <c r="P27" s="114">
        <v>0.57894736842105265</v>
      </c>
      <c r="Q27" s="14">
        <v>5</v>
      </c>
      <c r="R27" s="114">
        <v>0.13157894736842105</v>
      </c>
      <c r="S27" s="14">
        <v>4</v>
      </c>
      <c r="T27" s="114">
        <v>0.10526315789473684</v>
      </c>
      <c r="U27" s="14">
        <v>7</v>
      </c>
      <c r="V27" s="115">
        <v>0.18421052631578946</v>
      </c>
    </row>
    <row r="28" spans="2:22" x14ac:dyDescent="0.2">
      <c r="B28" s="57"/>
      <c r="C28" s="13"/>
      <c r="D28" s="104"/>
      <c r="E28" s="14"/>
      <c r="F28" s="14"/>
      <c r="G28" s="105"/>
      <c r="I28" s="105"/>
      <c r="K28" s="105"/>
      <c r="L28" s="13"/>
      <c r="M28" s="14"/>
      <c r="P28" s="105"/>
      <c r="V28" s="15"/>
    </row>
    <row r="29" spans="2:22" x14ac:dyDescent="0.2">
      <c r="B29" s="58" t="s">
        <v>43</v>
      </c>
      <c r="C29" s="102">
        <v>285.46557000000001</v>
      </c>
      <c r="D29" s="103">
        <v>21.019410000000001</v>
      </c>
      <c r="E29" s="103">
        <v>264.44615999999996</v>
      </c>
      <c r="F29" s="103">
        <v>107.99748000000001</v>
      </c>
      <c r="G29" s="112">
        <v>0.40839118253787471</v>
      </c>
      <c r="H29" s="103">
        <v>49.914849999999966</v>
      </c>
      <c r="I29" s="112">
        <v>0.18875240994234885</v>
      </c>
      <c r="J29" s="103">
        <v>106.53383000000001</v>
      </c>
      <c r="K29" s="112">
        <v>0.40285640751977653</v>
      </c>
      <c r="L29" s="102">
        <v>1795</v>
      </c>
      <c r="M29" s="103">
        <v>133</v>
      </c>
      <c r="N29" s="103">
        <v>1662</v>
      </c>
      <c r="O29" s="103">
        <v>651</v>
      </c>
      <c r="P29" s="112">
        <v>0.39169675090252709</v>
      </c>
      <c r="Q29" s="103">
        <v>231</v>
      </c>
      <c r="R29" s="112">
        <v>0.13898916967509026</v>
      </c>
      <c r="S29" s="103">
        <v>119</v>
      </c>
      <c r="T29" s="112">
        <v>7.1600481347773762E-2</v>
      </c>
      <c r="U29" s="103">
        <v>661</v>
      </c>
      <c r="V29" s="113">
        <v>0.39771359807460893</v>
      </c>
    </row>
    <row r="30" spans="2:22" x14ac:dyDescent="0.2">
      <c r="B30" s="7" t="s">
        <v>45</v>
      </c>
      <c r="C30" s="101">
        <v>183.43924999999999</v>
      </c>
      <c r="D30" s="14">
        <v>14.428930000000001</v>
      </c>
      <c r="E30" s="14">
        <v>169.01031999999998</v>
      </c>
      <c r="F30" s="14">
        <v>69.439160000000001</v>
      </c>
      <c r="G30" s="114">
        <v>0.41085751449970637</v>
      </c>
      <c r="H30" s="14">
        <v>27.617029999999971</v>
      </c>
      <c r="I30" s="114">
        <v>0.1634044003940113</v>
      </c>
      <c r="J30" s="14">
        <v>71.954130000000006</v>
      </c>
      <c r="K30" s="114">
        <v>0.42573808510628236</v>
      </c>
      <c r="L30" s="101">
        <v>1159</v>
      </c>
      <c r="M30" s="14">
        <v>85</v>
      </c>
      <c r="N30" s="14">
        <v>1074</v>
      </c>
      <c r="O30" s="14">
        <v>425</v>
      </c>
      <c r="P30" s="114">
        <v>0.3957169459962756</v>
      </c>
      <c r="Q30" s="14">
        <v>133</v>
      </c>
      <c r="R30" s="114">
        <v>0.12383612662942271</v>
      </c>
      <c r="S30" s="14">
        <v>69</v>
      </c>
      <c r="T30" s="114">
        <v>6.4245810055865923E-2</v>
      </c>
      <c r="U30" s="14">
        <v>447</v>
      </c>
      <c r="V30" s="115">
        <v>0.41620111731843573</v>
      </c>
    </row>
    <row r="31" spans="2:22" x14ac:dyDescent="0.2">
      <c r="B31" s="7" t="s">
        <v>47</v>
      </c>
      <c r="C31" s="101">
        <v>18.180689999999998</v>
      </c>
      <c r="D31" s="14">
        <v>0.8</v>
      </c>
      <c r="E31" s="14">
        <v>17.380689999999998</v>
      </c>
      <c r="F31" s="14">
        <v>9.1696100000000005</v>
      </c>
      <c r="G31" s="114">
        <v>0.52757456694757232</v>
      </c>
      <c r="H31" s="14">
        <v>4.1410499999999972</v>
      </c>
      <c r="I31" s="114">
        <v>0.23825578846409423</v>
      </c>
      <c r="J31" s="14">
        <v>4.07003</v>
      </c>
      <c r="K31" s="114">
        <v>0.23416964458833342</v>
      </c>
      <c r="L31" s="101">
        <v>111</v>
      </c>
      <c r="M31" s="14">
        <v>6</v>
      </c>
      <c r="N31" s="14">
        <v>105</v>
      </c>
      <c r="O31" s="14">
        <v>56</v>
      </c>
      <c r="P31" s="114">
        <v>0.53333333333333333</v>
      </c>
      <c r="Q31" s="14">
        <v>16</v>
      </c>
      <c r="R31" s="114">
        <v>0.15238095238095239</v>
      </c>
      <c r="S31" s="14">
        <v>7</v>
      </c>
      <c r="T31" s="114">
        <v>6.6666666666666666E-2</v>
      </c>
      <c r="U31" s="14">
        <v>26</v>
      </c>
      <c r="V31" s="115">
        <v>0.24761904761904763</v>
      </c>
    </row>
    <row r="32" spans="2:22" x14ac:dyDescent="0.2">
      <c r="B32" s="7" t="s">
        <v>48</v>
      </c>
      <c r="C32" s="101">
        <v>65.124290000000002</v>
      </c>
      <c r="D32" s="14">
        <v>4.9337900000000001</v>
      </c>
      <c r="E32" s="14">
        <v>60.1905</v>
      </c>
      <c r="F32" s="14">
        <v>21.79035</v>
      </c>
      <c r="G32" s="114">
        <v>0.3620230767313779</v>
      </c>
      <c r="H32" s="14">
        <v>13.714699999999997</v>
      </c>
      <c r="I32" s="114">
        <v>0.22785489404474124</v>
      </c>
      <c r="J32" s="14">
        <v>24.685449999999999</v>
      </c>
      <c r="K32" s="114">
        <v>0.41012202922388086</v>
      </c>
      <c r="L32" s="101">
        <v>426</v>
      </c>
      <c r="M32" s="14">
        <v>36</v>
      </c>
      <c r="N32" s="14">
        <v>390</v>
      </c>
      <c r="O32" s="14">
        <v>135</v>
      </c>
      <c r="P32" s="114">
        <v>0.34615384615384615</v>
      </c>
      <c r="Q32" s="14">
        <v>67</v>
      </c>
      <c r="R32" s="114">
        <v>0.1717948717948718</v>
      </c>
      <c r="S32" s="14">
        <v>31</v>
      </c>
      <c r="T32" s="114">
        <v>7.9487179487179482E-2</v>
      </c>
      <c r="U32" s="14">
        <v>157</v>
      </c>
      <c r="V32" s="115">
        <v>0.40256410256410258</v>
      </c>
    </row>
    <row r="33" spans="2:22" x14ac:dyDescent="0.2">
      <c r="B33" s="7" t="s">
        <v>50</v>
      </c>
      <c r="C33" s="101">
        <v>18.721340000000001</v>
      </c>
      <c r="D33" s="14">
        <v>0.85669000000000006</v>
      </c>
      <c r="E33" s="14">
        <v>17.864650000000001</v>
      </c>
      <c r="F33" s="14">
        <v>7.5983599999999996</v>
      </c>
      <c r="G33" s="114">
        <v>0.4253293515406123</v>
      </c>
      <c r="H33" s="14">
        <v>4.4420700000000011</v>
      </c>
      <c r="I33" s="114">
        <v>0.24865138695692335</v>
      </c>
      <c r="J33" s="14">
        <v>5.8242200000000004</v>
      </c>
      <c r="K33" s="114">
        <v>0.32601926150246435</v>
      </c>
      <c r="L33" s="101">
        <v>99</v>
      </c>
      <c r="M33" s="14">
        <v>6</v>
      </c>
      <c r="N33" s="14">
        <v>93</v>
      </c>
      <c r="O33" s="14">
        <v>35</v>
      </c>
      <c r="P33" s="114">
        <v>0.37634408602150538</v>
      </c>
      <c r="Q33" s="14">
        <v>15</v>
      </c>
      <c r="R33" s="114">
        <v>0.16129032258064516</v>
      </c>
      <c r="S33" s="14">
        <v>12</v>
      </c>
      <c r="T33" s="114">
        <v>0.12903225806451613</v>
      </c>
      <c r="U33" s="14">
        <v>31</v>
      </c>
      <c r="V33" s="115">
        <v>0.33333333333333331</v>
      </c>
    </row>
    <row r="34" spans="2:22" x14ac:dyDescent="0.2">
      <c r="B34" s="56"/>
      <c r="C34" s="13"/>
      <c r="D34" s="104"/>
      <c r="E34" s="14"/>
      <c r="F34" s="14"/>
      <c r="G34" s="105"/>
      <c r="I34" s="105"/>
      <c r="K34" s="105"/>
      <c r="L34" s="13"/>
      <c r="M34" s="14"/>
      <c r="P34" s="105"/>
      <c r="V34" s="15"/>
    </row>
    <row r="35" spans="2:22" x14ac:dyDescent="0.2">
      <c r="B35" s="58" t="s">
        <v>51</v>
      </c>
      <c r="C35" s="102">
        <v>392.37838999999997</v>
      </c>
      <c r="D35" s="103">
        <v>39.708059999999996</v>
      </c>
      <c r="E35" s="103">
        <v>352.67033000000004</v>
      </c>
      <c r="F35" s="103">
        <v>138.7604</v>
      </c>
      <c r="G35" s="112">
        <v>0.39345640445568525</v>
      </c>
      <c r="H35" s="103">
        <v>108.66674999999998</v>
      </c>
      <c r="I35" s="112">
        <v>0.30812558005659269</v>
      </c>
      <c r="J35" s="103">
        <v>105.24318000000002</v>
      </c>
      <c r="K35" s="112">
        <v>0.29841801548772195</v>
      </c>
      <c r="L35" s="102">
        <v>2267</v>
      </c>
      <c r="M35" s="103">
        <v>255</v>
      </c>
      <c r="N35" s="103">
        <v>2012</v>
      </c>
      <c r="O35" s="103">
        <v>717</v>
      </c>
      <c r="P35" s="112">
        <v>0.35636182902584496</v>
      </c>
      <c r="Q35" s="103">
        <v>571</v>
      </c>
      <c r="R35" s="112">
        <v>0.28379721669980118</v>
      </c>
      <c r="S35" s="103">
        <v>119</v>
      </c>
      <c r="T35" s="112">
        <v>5.9145129224652086E-2</v>
      </c>
      <c r="U35" s="103">
        <v>605</v>
      </c>
      <c r="V35" s="113">
        <v>0.30069582504970177</v>
      </c>
    </row>
    <row r="36" spans="2:22" x14ac:dyDescent="0.2">
      <c r="B36" s="57" t="s">
        <v>52</v>
      </c>
      <c r="C36" s="101">
        <v>4.5033500000000002</v>
      </c>
      <c r="D36" s="14">
        <v>0.22500000000000001</v>
      </c>
      <c r="E36" s="14">
        <v>4.2783500000000005</v>
      </c>
      <c r="F36" s="14">
        <v>3.11585</v>
      </c>
      <c r="G36" s="114">
        <v>0.72828309979314443</v>
      </c>
      <c r="H36" s="14">
        <v>0.78750000000000053</v>
      </c>
      <c r="I36" s="114">
        <v>0.18406628723690219</v>
      </c>
      <c r="J36" s="14">
        <v>0.375</v>
      </c>
      <c r="K36" s="114">
        <v>8.7650612969953356E-2</v>
      </c>
      <c r="L36" s="101">
        <v>27</v>
      </c>
      <c r="M36" s="14">
        <v>2</v>
      </c>
      <c r="N36" s="14">
        <v>25</v>
      </c>
      <c r="O36" s="14">
        <v>18</v>
      </c>
      <c r="P36" s="114">
        <v>0.72</v>
      </c>
      <c r="Q36" s="14">
        <v>2</v>
      </c>
      <c r="R36" s="114">
        <v>0.08</v>
      </c>
      <c r="S36" s="14">
        <v>3</v>
      </c>
      <c r="T36" s="114">
        <v>0.12</v>
      </c>
      <c r="U36" s="14">
        <v>2</v>
      </c>
      <c r="V36" s="115">
        <v>0.08</v>
      </c>
    </row>
    <row r="37" spans="2:22" x14ac:dyDescent="0.2">
      <c r="B37" s="57" t="s">
        <v>53</v>
      </c>
      <c r="C37" s="101">
        <v>78.280450000000002</v>
      </c>
      <c r="D37" s="14">
        <v>7.8291599999999999</v>
      </c>
      <c r="E37" s="14">
        <v>70.45129</v>
      </c>
      <c r="F37" s="14">
        <v>24.468990000000002</v>
      </c>
      <c r="G37" s="114">
        <v>0.34731784187344195</v>
      </c>
      <c r="H37" s="14">
        <v>19.906839999999995</v>
      </c>
      <c r="I37" s="114">
        <v>0.28256175295015884</v>
      </c>
      <c r="J37" s="14">
        <v>26.07546</v>
      </c>
      <c r="K37" s="114">
        <v>0.37012040517639916</v>
      </c>
      <c r="L37" s="101">
        <v>430</v>
      </c>
      <c r="M37" s="14">
        <v>46</v>
      </c>
      <c r="N37" s="14">
        <v>384</v>
      </c>
      <c r="O37" s="14">
        <v>128</v>
      </c>
      <c r="P37" s="114">
        <v>0.33333333333333331</v>
      </c>
      <c r="Q37" s="14">
        <v>93</v>
      </c>
      <c r="R37" s="114">
        <v>0.2421875</v>
      </c>
      <c r="S37" s="14">
        <v>17</v>
      </c>
      <c r="T37" s="114">
        <v>4.4270833333333336E-2</v>
      </c>
      <c r="U37" s="14">
        <v>146</v>
      </c>
      <c r="V37" s="115">
        <v>0.38020833333333331</v>
      </c>
    </row>
    <row r="38" spans="2:22" x14ac:dyDescent="0.2">
      <c r="B38" s="57" t="s">
        <v>54</v>
      </c>
      <c r="C38" s="101">
        <v>11.49175</v>
      </c>
      <c r="D38" s="14">
        <v>0.6</v>
      </c>
      <c r="E38" s="14">
        <v>10.89175</v>
      </c>
      <c r="F38" s="14">
        <v>6.47959</v>
      </c>
      <c r="G38" s="114">
        <v>0.59490807262377488</v>
      </c>
      <c r="H38" s="14">
        <v>2.3609100000000001</v>
      </c>
      <c r="I38" s="114">
        <v>0.21676131016595129</v>
      </c>
      <c r="J38" s="14">
        <v>2.05125</v>
      </c>
      <c r="K38" s="114">
        <v>0.18833061721027383</v>
      </c>
      <c r="L38" s="101">
        <v>67</v>
      </c>
      <c r="M38" s="14">
        <v>4</v>
      </c>
      <c r="N38" s="14">
        <v>63</v>
      </c>
      <c r="O38" s="14">
        <v>37</v>
      </c>
      <c r="P38" s="114">
        <v>0.58730158730158732</v>
      </c>
      <c r="Q38" s="14">
        <v>11</v>
      </c>
      <c r="R38" s="114">
        <v>0.17460317460317459</v>
      </c>
      <c r="S38" s="14">
        <v>6</v>
      </c>
      <c r="T38" s="114">
        <v>9.5238095238095233E-2</v>
      </c>
      <c r="U38" s="14">
        <v>9</v>
      </c>
      <c r="V38" s="115">
        <v>0.14285714285714285</v>
      </c>
    </row>
    <row r="39" spans="2:22" x14ac:dyDescent="0.2">
      <c r="B39" s="57" t="s">
        <v>55</v>
      </c>
      <c r="C39" s="101">
        <v>43.030529999999999</v>
      </c>
      <c r="D39" s="14">
        <v>4.4667899999999996</v>
      </c>
      <c r="E39" s="14">
        <v>38.563739999999996</v>
      </c>
      <c r="F39" s="14">
        <v>15.700760000000001</v>
      </c>
      <c r="G39" s="114">
        <v>0.40713789689485519</v>
      </c>
      <c r="H39" s="14">
        <v>15.091319999999993</v>
      </c>
      <c r="I39" s="114">
        <v>0.39133445044489962</v>
      </c>
      <c r="J39" s="14">
        <v>7.7716599999999998</v>
      </c>
      <c r="K39" s="114">
        <v>0.20152765266024511</v>
      </c>
      <c r="L39" s="101">
        <v>285</v>
      </c>
      <c r="M39" s="14">
        <v>32</v>
      </c>
      <c r="N39" s="14">
        <v>253</v>
      </c>
      <c r="O39" s="14">
        <v>90</v>
      </c>
      <c r="P39" s="114">
        <v>0.35573122529644269</v>
      </c>
      <c r="Q39" s="14">
        <v>106</v>
      </c>
      <c r="R39" s="114">
        <v>0.4189723320158103</v>
      </c>
      <c r="S39" s="14">
        <v>10</v>
      </c>
      <c r="T39" s="114">
        <v>3.9525691699604744E-2</v>
      </c>
      <c r="U39" s="14">
        <v>47</v>
      </c>
      <c r="V39" s="115">
        <v>0.1857707509881423</v>
      </c>
    </row>
    <row r="40" spans="2:22" x14ac:dyDescent="0.2">
      <c r="B40" s="57" t="s">
        <v>56</v>
      </c>
      <c r="C40" s="101">
        <v>119.67322999999999</v>
      </c>
      <c r="D40" s="14">
        <v>9.6131200000000003</v>
      </c>
      <c r="E40" s="14">
        <v>110.06010999999999</v>
      </c>
      <c r="F40" s="14">
        <v>43.266940000000005</v>
      </c>
      <c r="G40" s="114">
        <v>0.39312099542695356</v>
      </c>
      <c r="H40" s="14">
        <v>36.423839999999984</v>
      </c>
      <c r="I40" s="114">
        <v>0.3309449717976839</v>
      </c>
      <c r="J40" s="14">
        <v>30.369330000000001</v>
      </c>
      <c r="K40" s="114">
        <v>0.27593403277536249</v>
      </c>
      <c r="L40" s="101">
        <v>690</v>
      </c>
      <c r="M40" s="14">
        <v>64</v>
      </c>
      <c r="N40" s="14">
        <v>626</v>
      </c>
      <c r="O40" s="14">
        <v>209</v>
      </c>
      <c r="P40" s="114">
        <v>0.33386581469648563</v>
      </c>
      <c r="Q40" s="14">
        <v>194</v>
      </c>
      <c r="R40" s="114">
        <v>0.30990415335463256</v>
      </c>
      <c r="S40" s="14">
        <v>44</v>
      </c>
      <c r="T40" s="114">
        <v>7.0287539936102233E-2</v>
      </c>
      <c r="U40" s="14">
        <v>179</v>
      </c>
      <c r="V40" s="115">
        <v>0.28594249201277955</v>
      </c>
    </row>
    <row r="41" spans="2:22" x14ac:dyDescent="0.2">
      <c r="B41" s="57" t="s">
        <v>92</v>
      </c>
      <c r="C41" s="101">
        <v>1.03084</v>
      </c>
      <c r="D41" s="14">
        <v>0</v>
      </c>
      <c r="E41" s="14">
        <v>1.03084</v>
      </c>
      <c r="F41" s="14">
        <v>0.77051999999999998</v>
      </c>
      <c r="G41" s="114">
        <v>0.74746808428078071</v>
      </c>
      <c r="H41" s="14">
        <v>6.0319999999999985E-2</v>
      </c>
      <c r="I41" s="114">
        <v>5.8515385510845508E-2</v>
      </c>
      <c r="J41" s="14">
        <v>0.2</v>
      </c>
      <c r="K41" s="114">
        <v>0.19401653020837376</v>
      </c>
      <c r="L41" s="101">
        <v>7</v>
      </c>
      <c r="M41" s="14">
        <v>0</v>
      </c>
      <c r="N41" s="14">
        <v>7</v>
      </c>
      <c r="O41" s="14">
        <v>4</v>
      </c>
      <c r="P41" s="114">
        <v>0.5714285714285714</v>
      </c>
      <c r="Q41" s="14">
        <v>1</v>
      </c>
      <c r="R41" s="114">
        <v>0.14285714285714285</v>
      </c>
      <c r="S41" s="14">
        <v>1</v>
      </c>
      <c r="T41" s="114">
        <v>0.14285714285714285</v>
      </c>
      <c r="U41" s="14">
        <v>1</v>
      </c>
      <c r="V41" s="115">
        <v>0.14285714285714285</v>
      </c>
    </row>
    <row r="42" spans="2:22" x14ac:dyDescent="0.2">
      <c r="B42" s="57" t="s">
        <v>57</v>
      </c>
      <c r="C42" s="101">
        <v>10.601030000000002</v>
      </c>
      <c r="D42" s="14">
        <v>1.15046</v>
      </c>
      <c r="E42" s="14">
        <v>9.4505700000000008</v>
      </c>
      <c r="F42" s="14">
        <v>4.8469700000000007</v>
      </c>
      <c r="G42" s="114">
        <v>0.51287594293254268</v>
      </c>
      <c r="H42" s="14">
        <v>2.3126600000000002</v>
      </c>
      <c r="I42" s="114">
        <v>0.24471116556990741</v>
      </c>
      <c r="J42" s="14">
        <v>2.29094</v>
      </c>
      <c r="K42" s="114">
        <v>0.24241289149754985</v>
      </c>
      <c r="L42" s="101">
        <v>55</v>
      </c>
      <c r="M42" s="14">
        <v>6</v>
      </c>
      <c r="N42" s="14">
        <v>49</v>
      </c>
      <c r="O42" s="14">
        <v>26</v>
      </c>
      <c r="P42" s="114">
        <v>0.53061224489795922</v>
      </c>
      <c r="Q42" s="14">
        <v>7</v>
      </c>
      <c r="R42" s="114">
        <v>0.14285714285714285</v>
      </c>
      <c r="S42" s="14">
        <v>5</v>
      </c>
      <c r="T42" s="114">
        <v>0.10204081632653061</v>
      </c>
      <c r="U42" s="14">
        <v>11</v>
      </c>
      <c r="V42" s="115">
        <v>0.22448979591836735</v>
      </c>
    </row>
    <row r="43" spans="2:22" x14ac:dyDescent="0.2">
      <c r="B43" s="57" t="s">
        <v>58</v>
      </c>
      <c r="C43" s="101">
        <v>123.76721000000001</v>
      </c>
      <c r="D43" s="14">
        <v>15.82353</v>
      </c>
      <c r="E43" s="14">
        <v>107.94368</v>
      </c>
      <c r="F43" s="14">
        <v>40.110779999999998</v>
      </c>
      <c r="G43" s="114">
        <v>0.37158988835659484</v>
      </c>
      <c r="H43" s="14">
        <v>31.723359999999992</v>
      </c>
      <c r="I43" s="114">
        <v>0.29388807200199207</v>
      </c>
      <c r="J43" s="14">
        <v>36.109540000000003</v>
      </c>
      <c r="K43" s="114">
        <v>0.33452203964141303</v>
      </c>
      <c r="L43" s="101">
        <v>706</v>
      </c>
      <c r="M43" s="14">
        <v>101</v>
      </c>
      <c r="N43" s="14">
        <v>605</v>
      </c>
      <c r="O43" s="14">
        <v>205</v>
      </c>
      <c r="P43" s="114">
        <v>0.33884297520661155</v>
      </c>
      <c r="Q43" s="14">
        <v>157</v>
      </c>
      <c r="R43" s="114">
        <v>0.25950413223140495</v>
      </c>
      <c r="S43" s="14">
        <v>33</v>
      </c>
      <c r="T43" s="114">
        <v>5.4545454545454543E-2</v>
      </c>
      <c r="U43" s="14">
        <v>210</v>
      </c>
      <c r="V43" s="115">
        <v>0.34710743801652894</v>
      </c>
    </row>
    <row r="44" spans="2:22" x14ac:dyDescent="0.2">
      <c r="B44" s="56"/>
      <c r="C44" s="13"/>
      <c r="D44" s="104"/>
      <c r="E44" s="14"/>
      <c r="F44" s="14"/>
      <c r="G44" s="105"/>
      <c r="I44" s="105"/>
      <c r="K44" s="105"/>
      <c r="L44" s="13"/>
      <c r="M44" s="14"/>
      <c r="P44" s="105"/>
      <c r="V44" s="15"/>
    </row>
    <row r="45" spans="2:22" x14ac:dyDescent="0.2">
      <c r="B45" s="58" t="s">
        <v>59</v>
      </c>
      <c r="C45" s="102">
        <v>400.59789999999998</v>
      </c>
      <c r="D45" s="103">
        <v>46.762540000000001</v>
      </c>
      <c r="E45" s="103">
        <v>353.83535999999998</v>
      </c>
      <c r="F45" s="103">
        <v>139.95973000000001</v>
      </c>
      <c r="G45" s="112">
        <v>0.39555043339930757</v>
      </c>
      <c r="H45" s="103">
        <v>100.55405999999999</v>
      </c>
      <c r="I45" s="112">
        <v>0.28418318621406297</v>
      </c>
      <c r="J45" s="103">
        <v>113.32157000000001</v>
      </c>
      <c r="K45" s="112">
        <v>0.32026638038662958</v>
      </c>
      <c r="L45" s="102">
        <v>2322</v>
      </c>
      <c r="M45" s="103">
        <v>230</v>
      </c>
      <c r="N45" s="103">
        <v>2092</v>
      </c>
      <c r="O45" s="103">
        <v>745</v>
      </c>
      <c r="P45" s="112">
        <v>0.35611854684512428</v>
      </c>
      <c r="Q45" s="103">
        <v>568</v>
      </c>
      <c r="R45" s="112">
        <v>0.27151051625239003</v>
      </c>
      <c r="S45" s="103">
        <v>135</v>
      </c>
      <c r="T45" s="112">
        <v>6.4531548757170168E-2</v>
      </c>
      <c r="U45" s="103">
        <v>644</v>
      </c>
      <c r="V45" s="113">
        <v>0.30783938814531547</v>
      </c>
    </row>
    <row r="46" spans="2:22" ht="14.25" x14ac:dyDescent="0.2">
      <c r="B46" s="13" t="s">
        <v>139</v>
      </c>
      <c r="C46" s="101">
        <v>82.974410000000006</v>
      </c>
      <c r="D46" s="14">
        <v>8.5295100000000001</v>
      </c>
      <c r="E46" s="14">
        <v>74.444900000000004</v>
      </c>
      <c r="F46" s="14">
        <v>30.421700000000001</v>
      </c>
      <c r="G46" s="114">
        <v>0.40864720081563677</v>
      </c>
      <c r="H46" s="14">
        <v>21.796050000000001</v>
      </c>
      <c r="I46" s="114">
        <v>0.29278096954929084</v>
      </c>
      <c r="J46" s="14">
        <v>22.227150000000002</v>
      </c>
      <c r="K46" s="114">
        <v>0.29857182963507239</v>
      </c>
      <c r="L46" s="101">
        <v>490</v>
      </c>
      <c r="M46" s="14">
        <v>42</v>
      </c>
      <c r="N46" s="14">
        <v>448</v>
      </c>
      <c r="O46" s="14">
        <v>162</v>
      </c>
      <c r="P46" s="114">
        <v>0.36160714285714285</v>
      </c>
      <c r="Q46" s="14">
        <v>147</v>
      </c>
      <c r="R46" s="114">
        <v>0.328125</v>
      </c>
      <c r="S46" s="14">
        <v>19</v>
      </c>
      <c r="T46" s="114">
        <v>4.2410714285714288E-2</v>
      </c>
      <c r="U46" s="14">
        <v>120</v>
      </c>
      <c r="V46" s="115">
        <v>0.26785714285714285</v>
      </c>
    </row>
    <row r="47" spans="2:22" x14ac:dyDescent="0.2">
      <c r="B47" s="57" t="s">
        <v>61</v>
      </c>
      <c r="C47" s="101">
        <v>66.348710000000011</v>
      </c>
      <c r="D47" s="14">
        <v>4.8352399999999998</v>
      </c>
      <c r="E47" s="14">
        <v>61.513470000000012</v>
      </c>
      <c r="F47" s="14">
        <v>21.988259999999997</v>
      </c>
      <c r="G47" s="114">
        <v>0.35745439169664778</v>
      </c>
      <c r="H47" s="14">
        <v>21.216140000000017</v>
      </c>
      <c r="I47" s="114">
        <v>0.34490234415324011</v>
      </c>
      <c r="J47" s="14">
        <v>18.309069999999998</v>
      </c>
      <c r="K47" s="114">
        <v>0.29764326415011205</v>
      </c>
      <c r="L47" s="101">
        <v>379</v>
      </c>
      <c r="M47" s="14">
        <v>30</v>
      </c>
      <c r="N47" s="14">
        <v>349</v>
      </c>
      <c r="O47" s="14">
        <v>110</v>
      </c>
      <c r="P47" s="114">
        <v>0.31518624641833809</v>
      </c>
      <c r="Q47" s="14">
        <v>109</v>
      </c>
      <c r="R47" s="114">
        <v>0.31232091690544411</v>
      </c>
      <c r="S47" s="14">
        <v>26</v>
      </c>
      <c r="T47" s="114">
        <v>7.4498567335243557E-2</v>
      </c>
      <c r="U47" s="14">
        <v>104</v>
      </c>
      <c r="V47" s="115">
        <v>0.29799426934097423</v>
      </c>
    </row>
    <row r="48" spans="2:22" x14ac:dyDescent="0.2">
      <c r="B48" s="57" t="s">
        <v>62</v>
      </c>
      <c r="C48" s="101">
        <v>38.947150000000001</v>
      </c>
      <c r="D48" s="14">
        <v>2.415</v>
      </c>
      <c r="E48" s="14">
        <v>36.532150000000001</v>
      </c>
      <c r="F48" s="14">
        <v>19.01343</v>
      </c>
      <c r="G48" s="114">
        <v>0.52045746007283988</v>
      </c>
      <c r="H48" s="14">
        <v>6.853270000000002</v>
      </c>
      <c r="I48" s="114">
        <v>0.1875955836160752</v>
      </c>
      <c r="J48" s="14">
        <v>10.66545</v>
      </c>
      <c r="K48" s="114">
        <v>0.29194695631108486</v>
      </c>
      <c r="L48" s="101">
        <v>268</v>
      </c>
      <c r="M48" s="14">
        <v>19</v>
      </c>
      <c r="N48" s="14">
        <v>249</v>
      </c>
      <c r="O48" s="14">
        <v>114</v>
      </c>
      <c r="P48" s="114">
        <v>0.45783132530120479</v>
      </c>
      <c r="Q48" s="14">
        <v>57</v>
      </c>
      <c r="R48" s="114">
        <v>0.2289156626506024</v>
      </c>
      <c r="S48" s="14">
        <v>20</v>
      </c>
      <c r="T48" s="114">
        <v>8.0321285140562249E-2</v>
      </c>
      <c r="U48" s="14">
        <v>58</v>
      </c>
      <c r="V48" s="115">
        <v>0.23293172690763053</v>
      </c>
    </row>
    <row r="49" spans="2:22" x14ac:dyDescent="0.2">
      <c r="B49" s="57" t="s">
        <v>63</v>
      </c>
      <c r="C49" s="101">
        <v>165.62520999999998</v>
      </c>
      <c r="D49" s="14">
        <v>23.736509999999999</v>
      </c>
      <c r="E49" s="14">
        <v>141.88869999999997</v>
      </c>
      <c r="F49" s="14">
        <v>52.949809999999999</v>
      </c>
      <c r="G49" s="114">
        <v>0.37317848426266509</v>
      </c>
      <c r="H49" s="14">
        <v>35.354969999999973</v>
      </c>
      <c r="I49" s="114">
        <v>0.24917396522767479</v>
      </c>
      <c r="J49" s="14">
        <v>53.583919999999999</v>
      </c>
      <c r="K49" s="114">
        <v>0.37764755050966009</v>
      </c>
      <c r="L49" s="101">
        <v>949</v>
      </c>
      <c r="M49" s="14">
        <v>117</v>
      </c>
      <c r="N49" s="14">
        <v>832</v>
      </c>
      <c r="O49" s="14">
        <v>274</v>
      </c>
      <c r="P49" s="114">
        <v>0.32932692307692307</v>
      </c>
      <c r="Q49" s="14">
        <v>184</v>
      </c>
      <c r="R49" s="114">
        <v>0.22115384615384615</v>
      </c>
      <c r="S49" s="14">
        <v>60</v>
      </c>
      <c r="T49" s="114">
        <v>7.2115384615384609E-2</v>
      </c>
      <c r="U49" s="14">
        <v>314</v>
      </c>
      <c r="V49" s="115">
        <v>0.37740384615384615</v>
      </c>
    </row>
    <row r="50" spans="2:22" x14ac:dyDescent="0.2">
      <c r="B50" s="57" t="s">
        <v>64</v>
      </c>
      <c r="C50" s="101">
        <v>24.817779999999999</v>
      </c>
      <c r="D50" s="14">
        <v>2.51308</v>
      </c>
      <c r="E50" s="14">
        <v>22.3047</v>
      </c>
      <c r="F50" s="14">
        <v>8.5747900000000001</v>
      </c>
      <c r="G50" s="114">
        <v>0.38443870574363248</v>
      </c>
      <c r="H50" s="14">
        <v>8.8999300000000012</v>
      </c>
      <c r="I50" s="114">
        <v>0.3990159024779531</v>
      </c>
      <c r="J50" s="14">
        <v>4.8299799999999999</v>
      </c>
      <c r="K50" s="114">
        <v>0.21654539177841442</v>
      </c>
      <c r="L50" s="101">
        <v>141</v>
      </c>
      <c r="M50" s="14">
        <v>15</v>
      </c>
      <c r="N50" s="14">
        <v>126</v>
      </c>
      <c r="O50" s="14">
        <v>45</v>
      </c>
      <c r="P50" s="114">
        <v>0.35714285714285715</v>
      </c>
      <c r="Q50" s="14">
        <v>48</v>
      </c>
      <c r="R50" s="114">
        <v>0.38095238095238093</v>
      </c>
      <c r="S50" s="14">
        <v>3</v>
      </c>
      <c r="T50" s="114">
        <v>2.3809523809523808E-2</v>
      </c>
      <c r="U50" s="14">
        <v>30</v>
      </c>
      <c r="V50" s="115">
        <v>0.23809523809523808</v>
      </c>
    </row>
    <row r="51" spans="2:22" x14ac:dyDescent="0.2">
      <c r="B51" s="57" t="s">
        <v>65</v>
      </c>
      <c r="C51" s="101">
        <v>21.884640000000001</v>
      </c>
      <c r="D51" s="14">
        <v>4.7332000000000001</v>
      </c>
      <c r="E51" s="14">
        <v>17.151440000000001</v>
      </c>
      <c r="F51" s="14">
        <v>7.0117399999999996</v>
      </c>
      <c r="G51" s="114">
        <v>0.40881348738065137</v>
      </c>
      <c r="H51" s="14">
        <v>6.4337000000000018</v>
      </c>
      <c r="I51" s="114">
        <v>0.37511136091197017</v>
      </c>
      <c r="J51" s="14">
        <v>3.706</v>
      </c>
      <c r="K51" s="114">
        <v>0.21607515170737848</v>
      </c>
      <c r="L51" s="101">
        <v>95</v>
      </c>
      <c r="M51" s="14">
        <v>7</v>
      </c>
      <c r="N51" s="14">
        <v>88</v>
      </c>
      <c r="O51" s="14">
        <v>40</v>
      </c>
      <c r="P51" s="114">
        <v>0.45454545454545453</v>
      </c>
      <c r="Q51" s="14">
        <v>23</v>
      </c>
      <c r="R51" s="114">
        <v>0.26136363636363635</v>
      </c>
      <c r="S51" s="14">
        <v>7</v>
      </c>
      <c r="T51" s="114">
        <v>7.9545454545454544E-2</v>
      </c>
      <c r="U51" s="14">
        <v>18</v>
      </c>
      <c r="V51" s="115">
        <v>0.20454545454545456</v>
      </c>
    </row>
    <row r="52" spans="2:22" x14ac:dyDescent="0.2">
      <c r="B52" s="57"/>
      <c r="C52" s="13"/>
      <c r="D52" s="104"/>
      <c r="E52" s="14"/>
      <c r="F52" s="14"/>
      <c r="G52" s="105"/>
      <c r="I52" s="105"/>
      <c r="K52" s="105"/>
      <c r="L52" s="13"/>
      <c r="M52" s="14"/>
      <c r="P52" s="105"/>
      <c r="V52" s="15"/>
    </row>
    <row r="53" spans="2:22" x14ac:dyDescent="0.2">
      <c r="B53" s="58" t="s">
        <v>66</v>
      </c>
      <c r="C53" s="102">
        <v>415.40384</v>
      </c>
      <c r="D53" s="103">
        <v>38.830100000000002</v>
      </c>
      <c r="E53" s="103">
        <v>376.57374000000004</v>
      </c>
      <c r="F53" s="103">
        <v>142.42336</v>
      </c>
      <c r="G53" s="112">
        <v>0.37820842207425293</v>
      </c>
      <c r="H53" s="103">
        <v>95.085669999999993</v>
      </c>
      <c r="I53" s="112">
        <v>0.25250212614400563</v>
      </c>
      <c r="J53" s="103">
        <v>139.06470999999999</v>
      </c>
      <c r="K53" s="112">
        <v>0.36928945178174127</v>
      </c>
      <c r="L53" s="102">
        <v>2490</v>
      </c>
      <c r="M53" s="103">
        <v>246</v>
      </c>
      <c r="N53" s="103">
        <v>2244</v>
      </c>
      <c r="O53" s="103">
        <v>819</v>
      </c>
      <c r="P53" s="112">
        <v>0.36497326203208558</v>
      </c>
      <c r="Q53" s="103">
        <v>455</v>
      </c>
      <c r="R53" s="112">
        <v>0.20276292335115864</v>
      </c>
      <c r="S53" s="103">
        <v>155</v>
      </c>
      <c r="T53" s="112">
        <v>6.9073083778966135E-2</v>
      </c>
      <c r="U53" s="103">
        <v>815</v>
      </c>
      <c r="V53" s="113">
        <v>0.36319073083778969</v>
      </c>
    </row>
    <row r="54" spans="2:22" x14ac:dyDescent="0.2">
      <c r="B54" s="57" t="s">
        <v>67</v>
      </c>
      <c r="C54" s="101">
        <v>18.701330000000002</v>
      </c>
      <c r="D54" s="14">
        <v>2.9583499999999998</v>
      </c>
      <c r="E54" s="14">
        <v>15.742980000000003</v>
      </c>
      <c r="F54" s="14">
        <v>7.6034700000000006</v>
      </c>
      <c r="G54" s="114">
        <v>0.48297526897702969</v>
      </c>
      <c r="H54" s="14">
        <v>4.6732600000000009</v>
      </c>
      <c r="I54" s="114">
        <v>0.29684722968586635</v>
      </c>
      <c r="J54" s="14">
        <v>3.4662500000000001</v>
      </c>
      <c r="K54" s="114">
        <v>0.22017750133710387</v>
      </c>
      <c r="L54" s="101">
        <v>141</v>
      </c>
      <c r="M54" s="14">
        <v>22</v>
      </c>
      <c r="N54" s="14">
        <v>119</v>
      </c>
      <c r="O54" s="14">
        <v>56</v>
      </c>
      <c r="P54" s="114">
        <v>0.47058823529411764</v>
      </c>
      <c r="Q54" s="14">
        <v>36</v>
      </c>
      <c r="R54" s="114">
        <v>0.30252100840336132</v>
      </c>
      <c r="S54" s="14">
        <v>5</v>
      </c>
      <c r="T54" s="114">
        <v>4.2016806722689079E-2</v>
      </c>
      <c r="U54" s="14">
        <v>22</v>
      </c>
      <c r="V54" s="115">
        <v>0.18487394957983194</v>
      </c>
    </row>
    <row r="55" spans="2:22" x14ac:dyDescent="0.2">
      <c r="B55" s="57" t="s">
        <v>68</v>
      </c>
      <c r="C55" s="101">
        <v>90.488369999999989</v>
      </c>
      <c r="D55" s="14">
        <v>7.2454000000000001</v>
      </c>
      <c r="E55" s="14">
        <v>83.242969999999985</v>
      </c>
      <c r="F55" s="14">
        <v>23.890369999999997</v>
      </c>
      <c r="G55" s="114">
        <v>0.28699564659934651</v>
      </c>
      <c r="H55" s="14">
        <v>18.942369999999983</v>
      </c>
      <c r="I55" s="114">
        <v>0.2275551917477234</v>
      </c>
      <c r="J55" s="14">
        <v>40.410230000000006</v>
      </c>
      <c r="K55" s="114">
        <v>0.48544916165293012</v>
      </c>
      <c r="L55" s="101">
        <v>519</v>
      </c>
      <c r="M55" s="14">
        <v>42</v>
      </c>
      <c r="N55" s="14">
        <v>477</v>
      </c>
      <c r="O55" s="14">
        <v>131</v>
      </c>
      <c r="P55" s="114">
        <v>0.27463312368972748</v>
      </c>
      <c r="Q55" s="14">
        <v>67</v>
      </c>
      <c r="R55" s="114">
        <v>0.14046121593291405</v>
      </c>
      <c r="S55" s="14">
        <v>38</v>
      </c>
      <c r="T55" s="114">
        <v>7.9664570230607967E-2</v>
      </c>
      <c r="U55" s="14">
        <v>241</v>
      </c>
      <c r="V55" s="115">
        <v>0.50524109014675056</v>
      </c>
    </row>
    <row r="56" spans="2:22" x14ac:dyDescent="0.2">
      <c r="B56" s="56" t="s">
        <v>69</v>
      </c>
      <c r="C56" s="101">
        <v>42.218809999999998</v>
      </c>
      <c r="D56" s="14">
        <v>1.6875</v>
      </c>
      <c r="E56" s="14">
        <v>40.531309999999998</v>
      </c>
      <c r="F56" s="14">
        <v>18.074810000000003</v>
      </c>
      <c r="G56" s="114">
        <v>0.44594684948500318</v>
      </c>
      <c r="H56" s="14">
        <v>5.9493299999999962</v>
      </c>
      <c r="I56" s="114">
        <v>0.14678356065964798</v>
      </c>
      <c r="J56" s="14">
        <v>16.507169999999999</v>
      </c>
      <c r="K56" s="114">
        <v>0.40726958985534883</v>
      </c>
      <c r="L56" s="101">
        <v>252</v>
      </c>
      <c r="M56" s="14">
        <v>12</v>
      </c>
      <c r="N56" s="14">
        <v>240</v>
      </c>
      <c r="O56" s="14">
        <v>101</v>
      </c>
      <c r="P56" s="114">
        <v>0.42083333333333334</v>
      </c>
      <c r="Q56" s="14">
        <v>23</v>
      </c>
      <c r="R56" s="114">
        <v>9.583333333333334E-2</v>
      </c>
      <c r="S56" s="14">
        <v>20</v>
      </c>
      <c r="T56" s="114">
        <v>8.3333333333333329E-2</v>
      </c>
      <c r="U56" s="14">
        <v>96</v>
      </c>
      <c r="V56" s="115">
        <v>0.4</v>
      </c>
    </row>
    <row r="57" spans="2:22" x14ac:dyDescent="0.2">
      <c r="B57" s="56" t="s">
        <v>70</v>
      </c>
      <c r="C57" s="101">
        <v>64.056349999999995</v>
      </c>
      <c r="D57" s="14">
        <v>7.5271600000000003</v>
      </c>
      <c r="E57" s="14">
        <v>56.529189999999993</v>
      </c>
      <c r="F57" s="14">
        <v>25.204150000000002</v>
      </c>
      <c r="G57" s="114">
        <v>0.4458608021802542</v>
      </c>
      <c r="H57" s="14">
        <v>14.898219999999991</v>
      </c>
      <c r="I57" s="114">
        <v>0.26354915044775973</v>
      </c>
      <c r="J57" s="14">
        <v>16.426819999999999</v>
      </c>
      <c r="K57" s="114">
        <v>0.29059004737198607</v>
      </c>
      <c r="L57" s="101">
        <v>410</v>
      </c>
      <c r="M57" s="14">
        <v>52</v>
      </c>
      <c r="N57" s="14">
        <v>358</v>
      </c>
      <c r="O57" s="14">
        <v>151</v>
      </c>
      <c r="P57" s="114">
        <v>0.42178770949720673</v>
      </c>
      <c r="Q57" s="14">
        <v>92</v>
      </c>
      <c r="R57" s="114">
        <v>0.25698324022346369</v>
      </c>
      <c r="S57" s="14">
        <v>20</v>
      </c>
      <c r="T57" s="114">
        <v>5.5865921787709494E-2</v>
      </c>
      <c r="U57" s="14">
        <v>95</v>
      </c>
      <c r="V57" s="115">
        <v>0.26536312849162014</v>
      </c>
    </row>
    <row r="58" spans="2:22" x14ac:dyDescent="0.2">
      <c r="B58" s="57" t="s">
        <v>71</v>
      </c>
      <c r="C58" s="101">
        <v>40.224770000000007</v>
      </c>
      <c r="D58" s="14">
        <v>2.78796</v>
      </c>
      <c r="E58" s="14">
        <v>37.436810000000008</v>
      </c>
      <c r="F58" s="14">
        <v>11.78776</v>
      </c>
      <c r="G58" s="114">
        <v>0.31487084503193508</v>
      </c>
      <c r="H58" s="14">
        <v>10.221860000000008</v>
      </c>
      <c r="I58" s="114">
        <v>0.27304302904013472</v>
      </c>
      <c r="J58" s="14">
        <v>15.427190000000001</v>
      </c>
      <c r="K58" s="114">
        <v>0.41208612592793026</v>
      </c>
      <c r="L58" s="101">
        <v>220</v>
      </c>
      <c r="M58" s="14">
        <v>19</v>
      </c>
      <c r="N58" s="14">
        <v>201</v>
      </c>
      <c r="O58" s="14">
        <v>62</v>
      </c>
      <c r="P58" s="114">
        <v>0.30845771144278605</v>
      </c>
      <c r="Q58" s="14">
        <v>31</v>
      </c>
      <c r="R58" s="114">
        <v>0.15422885572139303</v>
      </c>
      <c r="S58" s="14">
        <v>21</v>
      </c>
      <c r="T58" s="114">
        <v>0.1044776119402985</v>
      </c>
      <c r="U58" s="14">
        <v>87</v>
      </c>
      <c r="V58" s="115">
        <v>0.43283582089552236</v>
      </c>
    </row>
    <row r="59" spans="2:22" x14ac:dyDescent="0.2">
      <c r="B59" s="56" t="s">
        <v>72</v>
      </c>
      <c r="C59" s="101">
        <v>78.384410000000003</v>
      </c>
      <c r="D59" s="14">
        <v>8.4533299999999993</v>
      </c>
      <c r="E59" s="14">
        <v>69.931080000000009</v>
      </c>
      <c r="F59" s="14">
        <v>21.080869999999997</v>
      </c>
      <c r="G59" s="114">
        <v>0.30145208682605779</v>
      </c>
      <c r="H59" s="14">
        <v>20.650020000000012</v>
      </c>
      <c r="I59" s="114">
        <v>0.29529102081649544</v>
      </c>
      <c r="J59" s="14">
        <v>28.200189999999999</v>
      </c>
      <c r="K59" s="114">
        <v>0.40325689235744672</v>
      </c>
      <c r="L59" s="101">
        <v>460</v>
      </c>
      <c r="M59" s="14">
        <v>46</v>
      </c>
      <c r="N59" s="14">
        <v>414</v>
      </c>
      <c r="O59" s="14">
        <v>127</v>
      </c>
      <c r="P59" s="114">
        <v>0.30676328502415456</v>
      </c>
      <c r="Q59" s="14">
        <v>102</v>
      </c>
      <c r="R59" s="114">
        <v>0.24637681159420291</v>
      </c>
      <c r="S59" s="14">
        <v>24</v>
      </c>
      <c r="T59" s="114">
        <v>5.7971014492753624E-2</v>
      </c>
      <c r="U59" s="14">
        <v>161</v>
      </c>
      <c r="V59" s="115">
        <v>0.3888888888888889</v>
      </c>
    </row>
    <row r="60" spans="2:22" x14ac:dyDescent="0.2">
      <c r="B60" s="56" t="s">
        <v>73</v>
      </c>
      <c r="C60" s="101">
        <v>45.683620000000005</v>
      </c>
      <c r="D60" s="14">
        <v>3.5191300000000001</v>
      </c>
      <c r="E60" s="14">
        <v>42.164490000000008</v>
      </c>
      <c r="F60" s="14">
        <v>19.22512</v>
      </c>
      <c r="G60" s="114">
        <v>0.45595523626634632</v>
      </c>
      <c r="H60" s="14">
        <v>10.762390000000007</v>
      </c>
      <c r="I60" s="114">
        <v>0.25524772148317232</v>
      </c>
      <c r="J60" s="14">
        <v>12.17698</v>
      </c>
      <c r="K60" s="114">
        <v>0.28879704225048136</v>
      </c>
      <c r="L60" s="101">
        <v>268</v>
      </c>
      <c r="M60" s="14">
        <v>22</v>
      </c>
      <c r="N60" s="14">
        <v>246</v>
      </c>
      <c r="O60" s="14">
        <v>106</v>
      </c>
      <c r="P60" s="114">
        <v>0.43089430894308944</v>
      </c>
      <c r="Q60" s="14">
        <v>56</v>
      </c>
      <c r="R60" s="114">
        <v>0.22764227642276422</v>
      </c>
      <c r="S60" s="14">
        <v>13</v>
      </c>
      <c r="T60" s="114">
        <v>5.2845528455284556E-2</v>
      </c>
      <c r="U60" s="14">
        <v>71</v>
      </c>
      <c r="V60" s="115">
        <v>0.2886178861788618</v>
      </c>
    </row>
    <row r="61" spans="2:22" x14ac:dyDescent="0.2">
      <c r="B61" s="56" t="s">
        <v>74</v>
      </c>
      <c r="C61" s="101">
        <v>35.646180000000001</v>
      </c>
      <c r="D61" s="14">
        <v>4.6512700000000002</v>
      </c>
      <c r="E61" s="14">
        <v>30.994910000000001</v>
      </c>
      <c r="F61" s="14">
        <v>15.556809999999999</v>
      </c>
      <c r="G61" s="114">
        <v>0.50191499184866151</v>
      </c>
      <c r="H61" s="14">
        <v>8.9882200000000019</v>
      </c>
      <c r="I61" s="114">
        <v>0.28999019516430286</v>
      </c>
      <c r="J61" s="14">
        <v>6.4498800000000003</v>
      </c>
      <c r="K61" s="114">
        <v>0.20809481298703561</v>
      </c>
      <c r="L61" s="101">
        <v>220</v>
      </c>
      <c r="M61" s="14">
        <v>31</v>
      </c>
      <c r="N61" s="14">
        <v>189</v>
      </c>
      <c r="O61" s="14">
        <v>85</v>
      </c>
      <c r="P61" s="114">
        <v>0.44973544973544971</v>
      </c>
      <c r="Q61" s="14">
        <v>48</v>
      </c>
      <c r="R61" s="114">
        <v>0.25396825396825395</v>
      </c>
      <c r="S61" s="14">
        <v>14</v>
      </c>
      <c r="T61" s="114">
        <v>7.407407407407407E-2</v>
      </c>
      <c r="U61" s="14">
        <v>42</v>
      </c>
      <c r="V61" s="115">
        <v>0.22222222222222221</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138</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xr:uid="{00000000-0004-0000-0C00-000000000000}"/>
    <hyperlink ref="B2" location="'Understanding these statistics'!A1" display="Understanding these statistics" xr:uid="{00000000-0004-0000-0C00-000001000000}"/>
  </hyperlinks>
  <pageMargins left="0.7" right="0.7" top="0.75" bottom="0.75" header="0.3" footer="0.3"/>
  <pageSetup paperSize="8"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V104"/>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75" customHeight="1" x14ac:dyDescent="0.2">
      <c r="B2" s="202" t="s">
        <v>148</v>
      </c>
    </row>
    <row r="3" spans="1:22" ht="18.75" x14ac:dyDescent="0.25">
      <c r="B3" s="36" t="s">
        <v>193</v>
      </c>
    </row>
    <row r="4" spans="1:22" x14ac:dyDescent="0.2">
      <c r="B4" s="4" t="str">
        <f>Index!C17</f>
        <v>as at 15 July 2025</v>
      </c>
      <c r="M4" t="s">
        <v>0</v>
      </c>
    </row>
    <row r="6" spans="1:22" ht="14.25" x14ac:dyDescent="0.2">
      <c r="B6" s="8"/>
      <c r="C6" s="332" t="s">
        <v>1</v>
      </c>
      <c r="D6" s="333"/>
      <c r="E6" s="333"/>
      <c r="F6" s="333"/>
      <c r="G6" s="333"/>
      <c r="H6" s="333"/>
      <c r="I6" s="333"/>
      <c r="J6" s="333"/>
      <c r="K6" s="333"/>
      <c r="L6" s="332" t="s">
        <v>2</v>
      </c>
      <c r="M6" s="333"/>
      <c r="N6" s="333"/>
      <c r="O6" s="333"/>
      <c r="P6" s="333"/>
      <c r="Q6" s="333"/>
      <c r="R6" s="333"/>
      <c r="S6" s="333"/>
      <c r="T6" s="333"/>
      <c r="U6" s="333"/>
      <c r="V6" s="334"/>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2748.5190299999999</v>
      </c>
      <c r="D9" s="103">
        <v>345.67840000000001</v>
      </c>
      <c r="E9" s="103">
        <v>2402.8406299999997</v>
      </c>
      <c r="F9" s="103">
        <v>1485.3079999999998</v>
      </c>
      <c r="G9" s="112">
        <v>0.61814669747780981</v>
      </c>
      <c r="H9" s="103">
        <v>385.81985999999995</v>
      </c>
      <c r="I9" s="112">
        <v>0.16056822711542046</v>
      </c>
      <c r="J9" s="103">
        <v>531.71276999999998</v>
      </c>
      <c r="K9" s="112">
        <v>0.22128507540676973</v>
      </c>
      <c r="L9" s="102">
        <v>16535</v>
      </c>
      <c r="M9" s="103">
        <v>2173</v>
      </c>
      <c r="N9" s="103">
        <v>14362</v>
      </c>
      <c r="O9" s="103">
        <v>8386</v>
      </c>
      <c r="P9" s="112">
        <v>0.58390196351483081</v>
      </c>
      <c r="Q9" s="103">
        <v>2826</v>
      </c>
      <c r="R9" s="112">
        <v>0.19676925219328784</v>
      </c>
      <c r="S9" s="103">
        <v>617</v>
      </c>
      <c r="T9" s="112">
        <v>4.2960590447012947E-2</v>
      </c>
      <c r="U9" s="103">
        <v>2533</v>
      </c>
      <c r="V9" s="113">
        <v>0.1763681938448684</v>
      </c>
    </row>
    <row r="10" spans="1:22" x14ac:dyDescent="0.2">
      <c r="B10" s="58"/>
      <c r="C10" s="13"/>
      <c r="D10" s="14"/>
      <c r="E10" s="14"/>
      <c r="F10" s="14"/>
      <c r="G10" s="105"/>
      <c r="I10" s="105"/>
      <c r="K10" s="105"/>
      <c r="L10" s="13"/>
      <c r="M10" s="14"/>
      <c r="P10" s="105"/>
      <c r="V10" s="15"/>
    </row>
    <row r="11" spans="1:22" x14ac:dyDescent="0.2">
      <c r="B11" s="58" t="s">
        <v>25</v>
      </c>
      <c r="C11" s="102">
        <v>605.33690000000001</v>
      </c>
      <c r="D11" s="103">
        <v>87.468050000000005</v>
      </c>
      <c r="E11" s="103">
        <v>517.86885000000007</v>
      </c>
      <c r="F11" s="103">
        <v>308.37377000000004</v>
      </c>
      <c r="G11" s="106">
        <v>0.59546692178917504</v>
      </c>
      <c r="H11" s="103">
        <v>89.368240000000029</v>
      </c>
      <c r="I11" s="112">
        <v>0.17256925184822378</v>
      </c>
      <c r="J11" s="103">
        <v>120.12684</v>
      </c>
      <c r="K11" s="112">
        <v>0.23196382636260124</v>
      </c>
      <c r="L11" s="102">
        <v>3857</v>
      </c>
      <c r="M11" s="103">
        <v>573</v>
      </c>
      <c r="N11" s="103">
        <v>3284</v>
      </c>
      <c r="O11" s="103">
        <v>1813</v>
      </c>
      <c r="P11" s="112">
        <v>0.55207064555420216</v>
      </c>
      <c r="Q11" s="103">
        <v>721</v>
      </c>
      <c r="R11" s="112">
        <v>0.21954933008526187</v>
      </c>
      <c r="S11" s="103">
        <v>138</v>
      </c>
      <c r="T11" s="112">
        <v>4.2021924482338609E-2</v>
      </c>
      <c r="U11" s="103">
        <v>612</v>
      </c>
      <c r="V11" s="113">
        <v>0.18635809987819732</v>
      </c>
    </row>
    <row r="12" spans="1:22" x14ac:dyDescent="0.2">
      <c r="B12" s="57" t="s">
        <v>27</v>
      </c>
      <c r="C12" s="101">
        <v>605.33690000000001</v>
      </c>
      <c r="D12" s="14">
        <v>87.468050000000005</v>
      </c>
      <c r="E12" s="14">
        <v>517.86885000000007</v>
      </c>
      <c r="F12" s="14">
        <v>308.37377000000004</v>
      </c>
      <c r="G12" s="114">
        <v>0.59546692178917504</v>
      </c>
      <c r="H12" s="14">
        <v>89.368240000000029</v>
      </c>
      <c r="I12" s="114">
        <v>0.17256925184822378</v>
      </c>
      <c r="J12" s="14">
        <v>120.12684</v>
      </c>
      <c r="K12" s="114">
        <v>0.23196382636260124</v>
      </c>
      <c r="L12" s="101">
        <v>3857</v>
      </c>
      <c r="M12" s="14">
        <v>573</v>
      </c>
      <c r="N12" s="14">
        <v>3284</v>
      </c>
      <c r="O12" s="14">
        <v>1813</v>
      </c>
      <c r="P12" s="114">
        <v>0.55207064555420216</v>
      </c>
      <c r="Q12" s="14">
        <v>721</v>
      </c>
      <c r="R12" s="114">
        <v>0.21954933008526187</v>
      </c>
      <c r="S12" s="14">
        <v>138</v>
      </c>
      <c r="T12" s="114">
        <v>4.2021924482338609E-2</v>
      </c>
      <c r="U12" s="14">
        <v>612</v>
      </c>
      <c r="V12" s="115">
        <v>0.18635809987819732</v>
      </c>
    </row>
    <row r="13" spans="1:22" x14ac:dyDescent="0.2">
      <c r="B13" s="56"/>
      <c r="C13" s="13"/>
      <c r="D13" s="14"/>
      <c r="E13" s="14"/>
      <c r="F13" s="14"/>
      <c r="G13" s="105"/>
      <c r="I13" s="105"/>
      <c r="K13" s="105"/>
      <c r="L13" s="13"/>
      <c r="M13" s="14"/>
      <c r="P13" s="105"/>
      <c r="V13" s="15"/>
    </row>
    <row r="14" spans="1:22" x14ac:dyDescent="0.2">
      <c r="B14" s="58" t="s">
        <v>28</v>
      </c>
      <c r="C14" s="102">
        <v>331.48853999999994</v>
      </c>
      <c r="D14" s="103">
        <v>33.358979999999995</v>
      </c>
      <c r="E14" s="103">
        <v>298.12955999999997</v>
      </c>
      <c r="F14" s="103">
        <v>197.50111999999996</v>
      </c>
      <c r="G14" s="112">
        <v>0.66246741852770308</v>
      </c>
      <c r="H14" s="103">
        <v>44.642949999999971</v>
      </c>
      <c r="I14" s="112">
        <v>0.14974345381920523</v>
      </c>
      <c r="J14" s="103">
        <v>55.985489999999999</v>
      </c>
      <c r="K14" s="112">
        <v>0.1877891276530915</v>
      </c>
      <c r="L14" s="102">
        <v>1886</v>
      </c>
      <c r="M14" s="103">
        <v>224</v>
      </c>
      <c r="N14" s="103">
        <v>1662</v>
      </c>
      <c r="O14" s="103">
        <v>1101</v>
      </c>
      <c r="P14" s="112">
        <v>0.66245487364620936</v>
      </c>
      <c r="Q14" s="103">
        <v>242</v>
      </c>
      <c r="R14" s="112">
        <v>0.14560770156438027</v>
      </c>
      <c r="S14" s="103">
        <v>73</v>
      </c>
      <c r="T14" s="112">
        <v>4.3922984356197355E-2</v>
      </c>
      <c r="U14" s="103">
        <v>246</v>
      </c>
      <c r="V14" s="113">
        <v>0.14801444043321299</v>
      </c>
    </row>
    <row r="15" spans="1:22" x14ac:dyDescent="0.2">
      <c r="B15" s="57" t="s">
        <v>29</v>
      </c>
      <c r="C15" s="101">
        <v>159.59476999999998</v>
      </c>
      <c r="D15" s="14">
        <v>16.32695</v>
      </c>
      <c r="E15" s="14">
        <v>143.26781999999997</v>
      </c>
      <c r="F15" s="14">
        <v>89.433909999999997</v>
      </c>
      <c r="G15" s="114">
        <v>0.62424283415494153</v>
      </c>
      <c r="H15" s="14">
        <v>22.537559999999978</v>
      </c>
      <c r="I15" s="114">
        <v>0.15731069265938424</v>
      </c>
      <c r="J15" s="14">
        <v>31.296349999999997</v>
      </c>
      <c r="K15" s="114">
        <v>0.21844647318567423</v>
      </c>
      <c r="L15" s="101">
        <v>852</v>
      </c>
      <c r="M15" s="14">
        <v>117</v>
      </c>
      <c r="N15" s="14">
        <v>735</v>
      </c>
      <c r="O15" s="14">
        <v>459</v>
      </c>
      <c r="P15" s="114">
        <v>0.6244897959183674</v>
      </c>
      <c r="Q15" s="14">
        <v>114</v>
      </c>
      <c r="R15" s="114">
        <v>0.15510204081632653</v>
      </c>
      <c r="S15" s="14">
        <v>32</v>
      </c>
      <c r="T15" s="114">
        <v>4.3537414965986392E-2</v>
      </c>
      <c r="U15" s="14">
        <v>130</v>
      </c>
      <c r="V15" s="115">
        <v>0.17687074829931973</v>
      </c>
    </row>
    <row r="16" spans="1:22" x14ac:dyDescent="0.2">
      <c r="B16" s="57" t="s">
        <v>30</v>
      </c>
      <c r="C16" s="101">
        <v>7.3396300000000005</v>
      </c>
      <c r="D16" s="14">
        <v>0.61335000000000006</v>
      </c>
      <c r="E16" s="14">
        <v>6.7262800000000009</v>
      </c>
      <c r="F16" s="14">
        <v>5.4606599999999998</v>
      </c>
      <c r="G16" s="114">
        <v>0.81183953091456185</v>
      </c>
      <c r="H16" s="14">
        <v>0.99228000000000116</v>
      </c>
      <c r="I16" s="114">
        <v>0.14752285066931514</v>
      </c>
      <c r="J16" s="14">
        <v>0.27333999999999997</v>
      </c>
      <c r="K16" s="114">
        <v>4.0637618416123018E-2</v>
      </c>
      <c r="L16" s="101">
        <v>53</v>
      </c>
      <c r="M16" s="14">
        <v>5</v>
      </c>
      <c r="N16" s="14">
        <v>48</v>
      </c>
      <c r="O16" s="14">
        <v>40</v>
      </c>
      <c r="P16" s="114">
        <v>0.83333333333333337</v>
      </c>
      <c r="Q16" s="14">
        <v>5</v>
      </c>
      <c r="R16" s="114">
        <v>0.10416666666666667</v>
      </c>
      <c r="S16" s="14">
        <v>0</v>
      </c>
      <c r="T16" s="114">
        <v>0</v>
      </c>
      <c r="U16" s="14">
        <v>3</v>
      </c>
      <c r="V16" s="115">
        <v>6.25E-2</v>
      </c>
    </row>
    <row r="17" spans="2:22" x14ac:dyDescent="0.2">
      <c r="B17" s="57" t="s">
        <v>31</v>
      </c>
      <c r="C17" s="101">
        <v>21.967209999999998</v>
      </c>
      <c r="D17" s="14">
        <v>0.74834000000000001</v>
      </c>
      <c r="E17" s="14">
        <v>21.218869999999999</v>
      </c>
      <c r="F17" s="14">
        <v>14.007350000000001</v>
      </c>
      <c r="G17" s="114">
        <v>0.66013647286589727</v>
      </c>
      <c r="H17" s="14">
        <v>2.482549999999998</v>
      </c>
      <c r="I17" s="114">
        <v>0.11699727648079272</v>
      </c>
      <c r="J17" s="14">
        <v>4.7289700000000003</v>
      </c>
      <c r="K17" s="114">
        <v>0.22286625065331003</v>
      </c>
      <c r="L17" s="101">
        <v>134</v>
      </c>
      <c r="M17" s="14">
        <v>5</v>
      </c>
      <c r="N17" s="14">
        <v>129</v>
      </c>
      <c r="O17" s="14">
        <v>81</v>
      </c>
      <c r="P17" s="114">
        <v>0.62790697674418605</v>
      </c>
      <c r="Q17" s="14">
        <v>22</v>
      </c>
      <c r="R17" s="114">
        <v>0.17054263565891473</v>
      </c>
      <c r="S17" s="14">
        <v>5</v>
      </c>
      <c r="T17" s="114">
        <v>3.875968992248062E-2</v>
      </c>
      <c r="U17" s="14">
        <v>21</v>
      </c>
      <c r="V17" s="115">
        <v>0.16279069767441862</v>
      </c>
    </row>
    <row r="18" spans="2:22" x14ac:dyDescent="0.2">
      <c r="B18" s="57" t="s">
        <v>32</v>
      </c>
      <c r="C18" s="101">
        <v>11.30401</v>
      </c>
      <c r="D18" s="14">
        <v>1.8474999999999999</v>
      </c>
      <c r="E18" s="14">
        <v>9.4565099999999997</v>
      </c>
      <c r="F18" s="14">
        <v>7.5047600000000001</v>
      </c>
      <c r="G18" s="114">
        <v>0.79360778976599189</v>
      </c>
      <c r="H18" s="14">
        <v>0.34799999999999964</v>
      </c>
      <c r="I18" s="114">
        <v>3.6800045682815294E-2</v>
      </c>
      <c r="J18" s="14">
        <v>1.60375</v>
      </c>
      <c r="K18" s="114">
        <v>0.16959216455119278</v>
      </c>
      <c r="L18" s="101">
        <v>51</v>
      </c>
      <c r="M18" s="14">
        <v>3</v>
      </c>
      <c r="N18" s="14">
        <v>48</v>
      </c>
      <c r="O18" s="14">
        <v>36</v>
      </c>
      <c r="P18" s="114">
        <v>0.75</v>
      </c>
      <c r="Q18" s="14">
        <v>3</v>
      </c>
      <c r="R18" s="114">
        <v>6.25E-2</v>
      </c>
      <c r="S18" s="14">
        <v>2</v>
      </c>
      <c r="T18" s="114">
        <v>4.1666666666666664E-2</v>
      </c>
      <c r="U18" s="14">
        <v>7</v>
      </c>
      <c r="V18" s="115">
        <v>0.14583333333333334</v>
      </c>
    </row>
    <row r="19" spans="2:22" x14ac:dyDescent="0.2">
      <c r="B19" s="7" t="s">
        <v>34</v>
      </c>
      <c r="C19" s="101">
        <v>50.583069999999999</v>
      </c>
      <c r="D19" s="14">
        <v>7.8046000000000006</v>
      </c>
      <c r="E19" s="14">
        <v>42.778469999999999</v>
      </c>
      <c r="F19" s="14">
        <v>30.38335</v>
      </c>
      <c r="G19" s="114">
        <v>0.71024863675582606</v>
      </c>
      <c r="H19" s="14">
        <v>3.5784699999999994</v>
      </c>
      <c r="I19" s="114">
        <v>8.3651191826168619E-2</v>
      </c>
      <c r="J19" s="14">
        <v>8.8166499999999992</v>
      </c>
      <c r="K19" s="114">
        <v>0.20610017141800535</v>
      </c>
      <c r="L19" s="101">
        <v>329</v>
      </c>
      <c r="M19" s="14">
        <v>50</v>
      </c>
      <c r="N19" s="14">
        <v>279</v>
      </c>
      <c r="O19" s="14">
        <v>182</v>
      </c>
      <c r="P19" s="114">
        <v>0.6523297491039427</v>
      </c>
      <c r="Q19" s="14">
        <v>34</v>
      </c>
      <c r="R19" s="114">
        <v>0.12186379928315412</v>
      </c>
      <c r="S19" s="14">
        <v>15</v>
      </c>
      <c r="T19" s="114">
        <v>5.3763440860215055E-2</v>
      </c>
      <c r="U19" s="14">
        <v>48</v>
      </c>
      <c r="V19" s="115">
        <v>0.17204301075268819</v>
      </c>
    </row>
    <row r="20" spans="2:22" x14ac:dyDescent="0.2">
      <c r="B20" s="57" t="s">
        <v>35</v>
      </c>
      <c r="C20" s="101">
        <v>7.1122399999999999</v>
      </c>
      <c r="D20" s="14">
        <v>0.71625000000000005</v>
      </c>
      <c r="E20" s="14">
        <v>6.3959899999999994</v>
      </c>
      <c r="F20" s="14">
        <v>4.7156700000000003</v>
      </c>
      <c r="G20" s="114">
        <v>0.73728539287897588</v>
      </c>
      <c r="H20" s="14">
        <v>0.44999999999999929</v>
      </c>
      <c r="I20" s="114">
        <v>7.0356582796408274E-2</v>
      </c>
      <c r="J20" s="14">
        <v>1.2303199999999999</v>
      </c>
      <c r="K20" s="114">
        <v>0.19235802432461588</v>
      </c>
      <c r="L20" s="101">
        <v>43</v>
      </c>
      <c r="M20" s="14">
        <v>4</v>
      </c>
      <c r="N20" s="14">
        <v>39</v>
      </c>
      <c r="O20" s="14">
        <v>34</v>
      </c>
      <c r="P20" s="114">
        <v>0.87179487179487181</v>
      </c>
      <c r="Q20" s="14">
        <v>2</v>
      </c>
      <c r="R20" s="114">
        <v>5.128205128205128E-2</v>
      </c>
      <c r="S20" s="14">
        <v>1</v>
      </c>
      <c r="T20" s="114">
        <v>2.564102564102564E-2</v>
      </c>
      <c r="U20" s="14">
        <v>2</v>
      </c>
      <c r="V20" s="115">
        <v>5.128205128205128E-2</v>
      </c>
    </row>
    <row r="21" spans="2:22" x14ac:dyDescent="0.2">
      <c r="B21" s="57" t="s">
        <v>36</v>
      </c>
      <c r="C21" s="101">
        <v>2.7</v>
      </c>
      <c r="D21" s="14">
        <v>0.15</v>
      </c>
      <c r="E21" s="14">
        <v>2.5500000000000003</v>
      </c>
      <c r="F21" s="14">
        <v>2.2000000000000002</v>
      </c>
      <c r="G21" s="114">
        <v>0.86274509803921562</v>
      </c>
      <c r="H21" s="14">
        <v>0.20000000000000009</v>
      </c>
      <c r="I21" s="114">
        <v>7.8431372549019635E-2</v>
      </c>
      <c r="J21" s="14">
        <v>0.15</v>
      </c>
      <c r="K21" s="114">
        <v>5.8823529411764698E-2</v>
      </c>
      <c r="L21" s="101">
        <v>18</v>
      </c>
      <c r="M21" s="14">
        <v>1</v>
      </c>
      <c r="N21" s="14">
        <v>17</v>
      </c>
      <c r="O21" s="14">
        <v>15</v>
      </c>
      <c r="P21" s="114">
        <v>0.88235294117647056</v>
      </c>
      <c r="Q21" s="14">
        <v>1</v>
      </c>
      <c r="R21" s="114">
        <v>5.8823529411764705E-2</v>
      </c>
      <c r="S21" s="14">
        <v>0</v>
      </c>
      <c r="T21" s="114">
        <v>0</v>
      </c>
      <c r="U21" s="14">
        <v>1</v>
      </c>
      <c r="V21" s="115">
        <v>5.8823529411764705E-2</v>
      </c>
    </row>
    <row r="22" spans="2:22" s="2" customFormat="1" x14ac:dyDescent="0.2">
      <c r="B22" s="57" t="s">
        <v>37</v>
      </c>
      <c r="C22" s="101">
        <v>0.20668</v>
      </c>
      <c r="D22" s="14">
        <v>0</v>
      </c>
      <c r="E22" s="14">
        <v>0.20668</v>
      </c>
      <c r="F22" s="14">
        <v>0.20668</v>
      </c>
      <c r="G22" s="116">
        <v>1</v>
      </c>
      <c r="H22" s="14">
        <v>0</v>
      </c>
      <c r="I22" s="116">
        <v>0</v>
      </c>
      <c r="J22" s="14">
        <v>0</v>
      </c>
      <c r="K22" s="116">
        <v>0</v>
      </c>
      <c r="L22" s="101">
        <v>1</v>
      </c>
      <c r="M22" s="14">
        <v>0</v>
      </c>
      <c r="N22" s="14">
        <v>1</v>
      </c>
      <c r="O22" s="14">
        <v>1</v>
      </c>
      <c r="P22" s="116">
        <v>1</v>
      </c>
      <c r="Q22" s="65">
        <v>0</v>
      </c>
      <c r="R22" s="116">
        <v>0</v>
      </c>
      <c r="S22" s="65">
        <v>0</v>
      </c>
      <c r="T22" s="116">
        <v>0</v>
      </c>
      <c r="U22" s="65">
        <v>0</v>
      </c>
      <c r="V22" s="120">
        <v>0</v>
      </c>
    </row>
    <row r="23" spans="2:22" x14ac:dyDescent="0.2">
      <c r="B23" s="57" t="s">
        <v>38</v>
      </c>
      <c r="C23" s="101">
        <v>31.891860000000001</v>
      </c>
      <c r="D23" s="14">
        <v>1.9904200000000001</v>
      </c>
      <c r="E23" s="14">
        <v>29.901440000000001</v>
      </c>
      <c r="F23" s="14">
        <v>19.18346</v>
      </c>
      <c r="G23" s="114">
        <v>0.64155639327069192</v>
      </c>
      <c r="H23" s="14">
        <v>6.4238700000000009</v>
      </c>
      <c r="I23" s="114">
        <v>0.21483480394255261</v>
      </c>
      <c r="J23" s="14">
        <v>4.2941099999999999</v>
      </c>
      <c r="K23" s="114">
        <v>0.14360880278675542</v>
      </c>
      <c r="L23" s="101">
        <v>189</v>
      </c>
      <c r="M23" s="14">
        <v>16</v>
      </c>
      <c r="N23" s="14">
        <v>173</v>
      </c>
      <c r="O23" s="14">
        <v>109</v>
      </c>
      <c r="P23" s="114">
        <v>0.63005780346820806</v>
      </c>
      <c r="Q23" s="14">
        <v>36</v>
      </c>
      <c r="R23" s="114">
        <v>0.20809248554913296</v>
      </c>
      <c r="S23" s="14">
        <v>13</v>
      </c>
      <c r="T23" s="114">
        <v>7.5144508670520235E-2</v>
      </c>
      <c r="U23" s="14">
        <v>15</v>
      </c>
      <c r="V23" s="115">
        <v>8.6705202312138727E-2</v>
      </c>
    </row>
    <row r="24" spans="2:22" x14ac:dyDescent="0.2">
      <c r="B24" s="57" t="s">
        <v>39</v>
      </c>
      <c r="C24" s="101">
        <v>9.5385100000000005</v>
      </c>
      <c r="D24" s="14">
        <v>0.25</v>
      </c>
      <c r="E24" s="14">
        <v>9.2885100000000005</v>
      </c>
      <c r="F24" s="14">
        <v>3.9491399999999999</v>
      </c>
      <c r="G24" s="114">
        <v>0.42516399293320456</v>
      </c>
      <c r="H24" s="14">
        <v>4.5664800000000003</v>
      </c>
      <c r="I24" s="114">
        <v>0.4916267517610467</v>
      </c>
      <c r="J24" s="14">
        <v>0.77288999999999997</v>
      </c>
      <c r="K24" s="114">
        <v>8.3209255305748714E-2</v>
      </c>
      <c r="L24" s="101">
        <v>32</v>
      </c>
      <c r="M24" s="14">
        <v>2</v>
      </c>
      <c r="N24" s="14">
        <v>30</v>
      </c>
      <c r="O24" s="14">
        <v>22</v>
      </c>
      <c r="P24" s="114">
        <v>0.73333333333333328</v>
      </c>
      <c r="Q24" s="14">
        <v>3</v>
      </c>
      <c r="R24" s="114">
        <v>0.1</v>
      </c>
      <c r="S24" s="14">
        <v>1</v>
      </c>
      <c r="T24" s="114">
        <v>3.3333333333333333E-2</v>
      </c>
      <c r="U24" s="14">
        <v>4</v>
      </c>
      <c r="V24" s="115">
        <v>0.13333333333333333</v>
      </c>
    </row>
    <row r="25" spans="2:22" ht="14.25" customHeight="1" x14ac:dyDescent="0.2">
      <c r="B25" s="57" t="s">
        <v>40</v>
      </c>
      <c r="C25" s="101">
        <v>7.4603900000000003</v>
      </c>
      <c r="D25" s="14">
        <v>1.7458399999999998</v>
      </c>
      <c r="E25" s="14">
        <v>5.7145500000000009</v>
      </c>
      <c r="F25" s="14">
        <v>4.8967200000000002</v>
      </c>
      <c r="G25" s="116">
        <v>0.85688636900543336</v>
      </c>
      <c r="H25" s="65">
        <v>0.31783000000000072</v>
      </c>
      <c r="I25" s="116">
        <v>5.5617677682407309E-2</v>
      </c>
      <c r="J25" s="65">
        <v>0.5</v>
      </c>
      <c r="K25" s="116">
        <v>8.74959533121593E-2</v>
      </c>
      <c r="L25" s="68">
        <v>46</v>
      </c>
      <c r="M25" s="65">
        <v>11</v>
      </c>
      <c r="N25" s="65">
        <v>35</v>
      </c>
      <c r="O25" s="65">
        <v>28</v>
      </c>
      <c r="P25" s="116">
        <v>0.8</v>
      </c>
      <c r="Q25" s="65">
        <v>4</v>
      </c>
      <c r="R25" s="116">
        <v>0.11428571428571428</v>
      </c>
      <c r="S25" s="65">
        <v>0</v>
      </c>
      <c r="T25" s="116">
        <v>0</v>
      </c>
      <c r="U25" s="65">
        <v>3</v>
      </c>
      <c r="V25" s="117">
        <v>8.5714285714285715E-2</v>
      </c>
    </row>
    <row r="26" spans="2:22" x14ac:dyDescent="0.2">
      <c r="B26" s="57" t="s">
        <v>41</v>
      </c>
      <c r="C26" s="101">
        <v>12.88649</v>
      </c>
      <c r="D26" s="14">
        <v>0.62761</v>
      </c>
      <c r="E26" s="14">
        <v>12.25888</v>
      </c>
      <c r="F26" s="14">
        <v>9.1924200000000003</v>
      </c>
      <c r="G26" s="114">
        <v>0.74985806207418626</v>
      </c>
      <c r="H26" s="14">
        <v>1.5226899999999992</v>
      </c>
      <c r="I26" s="114">
        <v>0.1242111840559659</v>
      </c>
      <c r="J26" s="14">
        <v>1.5437700000000001</v>
      </c>
      <c r="K26" s="114">
        <v>0.12593075386984784</v>
      </c>
      <c r="L26" s="101">
        <v>79</v>
      </c>
      <c r="M26" s="14">
        <v>6</v>
      </c>
      <c r="N26" s="14">
        <v>73</v>
      </c>
      <c r="O26" s="14">
        <v>53</v>
      </c>
      <c r="P26" s="114">
        <v>0.72602739726027399</v>
      </c>
      <c r="Q26" s="14">
        <v>10</v>
      </c>
      <c r="R26" s="114">
        <v>0.13698630136986301</v>
      </c>
      <c r="S26" s="14">
        <v>3</v>
      </c>
      <c r="T26" s="114">
        <v>4.1095890410958902E-2</v>
      </c>
      <c r="U26" s="14">
        <v>7</v>
      </c>
      <c r="V26" s="115">
        <v>9.5890410958904104E-2</v>
      </c>
    </row>
    <row r="27" spans="2:22" x14ac:dyDescent="0.2">
      <c r="B27" s="57" t="s">
        <v>42</v>
      </c>
      <c r="C27" s="101">
        <v>8.9036799999999996</v>
      </c>
      <c r="D27" s="14">
        <v>0.53812000000000004</v>
      </c>
      <c r="E27" s="14">
        <v>8.3655600000000003</v>
      </c>
      <c r="F27" s="14">
        <v>6.367</v>
      </c>
      <c r="G27" s="114">
        <v>0.76109668689244947</v>
      </c>
      <c r="H27" s="14">
        <v>1.2232200000000004</v>
      </c>
      <c r="I27" s="114">
        <v>0.14622093440247877</v>
      </c>
      <c r="J27" s="14">
        <v>0.77534000000000003</v>
      </c>
      <c r="K27" s="114">
        <v>9.2682378705071747E-2</v>
      </c>
      <c r="L27" s="101">
        <v>59</v>
      </c>
      <c r="M27" s="14">
        <v>4</v>
      </c>
      <c r="N27" s="14">
        <v>55</v>
      </c>
      <c r="O27" s="14">
        <v>41</v>
      </c>
      <c r="P27" s="114">
        <v>0.74545454545454548</v>
      </c>
      <c r="Q27" s="14">
        <v>8</v>
      </c>
      <c r="R27" s="114">
        <v>0.14545454545454545</v>
      </c>
      <c r="S27" s="14">
        <v>1</v>
      </c>
      <c r="T27" s="114">
        <v>1.8181818181818181E-2</v>
      </c>
      <c r="U27" s="14">
        <v>5</v>
      </c>
      <c r="V27" s="115">
        <v>9.0909090909090912E-2</v>
      </c>
    </row>
    <row r="28" spans="2:22" x14ac:dyDescent="0.2">
      <c r="B28" s="57"/>
      <c r="C28" s="13"/>
      <c r="D28" s="104"/>
      <c r="E28" s="14"/>
      <c r="F28" s="14"/>
      <c r="G28" s="105"/>
      <c r="I28" s="105"/>
      <c r="K28" s="105"/>
      <c r="L28" s="13"/>
      <c r="M28" s="14"/>
      <c r="P28" s="105"/>
      <c r="V28" s="15"/>
    </row>
    <row r="29" spans="2:22" x14ac:dyDescent="0.2">
      <c r="B29" s="58" t="s">
        <v>43</v>
      </c>
      <c r="C29" s="102">
        <v>378.80401000000001</v>
      </c>
      <c r="D29" s="103">
        <v>39.766539999999999</v>
      </c>
      <c r="E29" s="103">
        <v>339.03746999999998</v>
      </c>
      <c r="F29" s="103">
        <v>218.09271000000001</v>
      </c>
      <c r="G29" s="112">
        <v>0.64327022614933982</v>
      </c>
      <c r="H29" s="103">
        <v>44.175140000000006</v>
      </c>
      <c r="I29" s="112">
        <v>0.13029574577700809</v>
      </c>
      <c r="J29" s="103">
        <v>76.769620000000003</v>
      </c>
      <c r="K29" s="112">
        <v>0.22643402807365218</v>
      </c>
      <c r="L29" s="102">
        <v>2277</v>
      </c>
      <c r="M29" s="103">
        <v>247</v>
      </c>
      <c r="N29" s="103">
        <v>2030</v>
      </c>
      <c r="O29" s="103">
        <v>1240</v>
      </c>
      <c r="P29" s="112">
        <v>0.61083743842364535</v>
      </c>
      <c r="Q29" s="103">
        <v>315</v>
      </c>
      <c r="R29" s="112">
        <v>0.15517241379310345</v>
      </c>
      <c r="S29" s="103">
        <v>79</v>
      </c>
      <c r="T29" s="112">
        <v>3.891625615763547E-2</v>
      </c>
      <c r="U29" s="103">
        <v>396</v>
      </c>
      <c r="V29" s="113">
        <v>0.19507389162561575</v>
      </c>
    </row>
    <row r="30" spans="2:22" x14ac:dyDescent="0.2">
      <c r="B30" s="7" t="s">
        <v>45</v>
      </c>
      <c r="C30" s="101">
        <v>272.12774999999999</v>
      </c>
      <c r="D30" s="14">
        <v>30.886369999999999</v>
      </c>
      <c r="E30" s="14">
        <v>241.24137999999999</v>
      </c>
      <c r="F30" s="14">
        <v>154.17511999999999</v>
      </c>
      <c r="G30" s="114">
        <v>0.6390906899968819</v>
      </c>
      <c r="H30" s="14">
        <v>28.112380000000002</v>
      </c>
      <c r="I30" s="114">
        <v>0.11653216376062847</v>
      </c>
      <c r="J30" s="14">
        <v>58.953879999999998</v>
      </c>
      <c r="K30" s="114">
        <v>0.24437714624248957</v>
      </c>
      <c r="L30" s="101">
        <v>1597</v>
      </c>
      <c r="M30" s="14">
        <v>187</v>
      </c>
      <c r="N30" s="14">
        <v>1410</v>
      </c>
      <c r="O30" s="14">
        <v>860</v>
      </c>
      <c r="P30" s="114">
        <v>0.60992907801418439</v>
      </c>
      <c r="Q30" s="14">
        <v>200</v>
      </c>
      <c r="R30" s="114">
        <v>0.14184397163120568</v>
      </c>
      <c r="S30" s="14">
        <v>56</v>
      </c>
      <c r="T30" s="114">
        <v>3.971631205673759E-2</v>
      </c>
      <c r="U30" s="14">
        <v>294</v>
      </c>
      <c r="V30" s="115">
        <v>0.20851063829787234</v>
      </c>
    </row>
    <row r="31" spans="2:22" x14ac:dyDescent="0.2">
      <c r="B31" s="7" t="s">
        <v>47</v>
      </c>
      <c r="C31" s="101">
        <v>20.935549999999999</v>
      </c>
      <c r="D31" s="14">
        <v>1.7033399999999999</v>
      </c>
      <c r="E31" s="14">
        <v>19.232209999999998</v>
      </c>
      <c r="F31" s="14">
        <v>12.483979999999999</v>
      </c>
      <c r="G31" s="114">
        <v>0.64911832805486214</v>
      </c>
      <c r="H31" s="14">
        <v>3.9014799999999994</v>
      </c>
      <c r="I31" s="114">
        <v>0.20286176159682115</v>
      </c>
      <c r="J31" s="14">
        <v>2.8467500000000001</v>
      </c>
      <c r="K31" s="114">
        <v>0.14801991034831671</v>
      </c>
      <c r="L31" s="101">
        <v>129</v>
      </c>
      <c r="M31" s="14">
        <v>11</v>
      </c>
      <c r="N31" s="14">
        <v>118</v>
      </c>
      <c r="O31" s="14">
        <v>76</v>
      </c>
      <c r="P31" s="114">
        <v>0.64406779661016944</v>
      </c>
      <c r="Q31" s="14">
        <v>23</v>
      </c>
      <c r="R31" s="114">
        <v>0.19491525423728814</v>
      </c>
      <c r="S31" s="14">
        <v>2</v>
      </c>
      <c r="T31" s="114">
        <v>1.6949152542372881E-2</v>
      </c>
      <c r="U31" s="14">
        <v>17</v>
      </c>
      <c r="V31" s="115">
        <v>0.1440677966101695</v>
      </c>
    </row>
    <row r="32" spans="2:22" x14ac:dyDescent="0.2">
      <c r="B32" s="7" t="s">
        <v>48</v>
      </c>
      <c r="C32" s="101">
        <v>68.181370000000001</v>
      </c>
      <c r="D32" s="14">
        <v>5.8493500000000003</v>
      </c>
      <c r="E32" s="14">
        <v>62.33202</v>
      </c>
      <c r="F32" s="14">
        <v>39.010839999999995</v>
      </c>
      <c r="G32" s="114">
        <v>0.625855539416178</v>
      </c>
      <c r="H32" s="14">
        <v>9.8143100000000043</v>
      </c>
      <c r="I32" s="114">
        <v>0.15745214097024296</v>
      </c>
      <c r="J32" s="14">
        <v>13.506870000000001</v>
      </c>
      <c r="K32" s="114">
        <v>0.21669231961357904</v>
      </c>
      <c r="L32" s="101">
        <v>445</v>
      </c>
      <c r="M32" s="14">
        <v>37</v>
      </c>
      <c r="N32" s="14">
        <v>408</v>
      </c>
      <c r="O32" s="14">
        <v>238</v>
      </c>
      <c r="P32" s="114">
        <v>0.58333333333333337</v>
      </c>
      <c r="Q32" s="14">
        <v>74</v>
      </c>
      <c r="R32" s="114">
        <v>0.18137254901960784</v>
      </c>
      <c r="S32" s="14">
        <v>20</v>
      </c>
      <c r="T32" s="114">
        <v>4.9019607843137254E-2</v>
      </c>
      <c r="U32" s="14">
        <v>76</v>
      </c>
      <c r="V32" s="115">
        <v>0.18627450980392157</v>
      </c>
    </row>
    <row r="33" spans="2:22" x14ac:dyDescent="0.2">
      <c r="B33" s="7" t="s">
        <v>50</v>
      </c>
      <c r="C33" s="101">
        <v>17.559339999999999</v>
      </c>
      <c r="D33" s="14">
        <v>1.32748</v>
      </c>
      <c r="E33" s="14">
        <v>16.231859999999998</v>
      </c>
      <c r="F33" s="14">
        <v>12.42277</v>
      </c>
      <c r="G33" s="114">
        <v>0.76533250040352752</v>
      </c>
      <c r="H33" s="14">
        <v>2.346969999999998</v>
      </c>
      <c r="I33" s="114">
        <v>0.14459033037495383</v>
      </c>
      <c r="J33" s="14">
        <v>1.4621199999999999</v>
      </c>
      <c r="K33" s="114">
        <v>9.0077169221518677E-2</v>
      </c>
      <c r="L33" s="101">
        <v>106</v>
      </c>
      <c r="M33" s="14">
        <v>12</v>
      </c>
      <c r="N33" s="14">
        <v>94</v>
      </c>
      <c r="O33" s="14">
        <v>66</v>
      </c>
      <c r="P33" s="114">
        <v>0.7021276595744681</v>
      </c>
      <c r="Q33" s="14">
        <v>18</v>
      </c>
      <c r="R33" s="114">
        <v>0.19148936170212766</v>
      </c>
      <c r="S33" s="14">
        <v>1</v>
      </c>
      <c r="T33" s="114">
        <v>1.0638297872340425E-2</v>
      </c>
      <c r="U33" s="14">
        <v>9</v>
      </c>
      <c r="V33" s="115">
        <v>9.5744680851063829E-2</v>
      </c>
    </row>
    <row r="34" spans="2:22" x14ac:dyDescent="0.2">
      <c r="B34" s="56"/>
      <c r="C34" s="13"/>
      <c r="D34" s="104"/>
      <c r="E34" s="14"/>
      <c r="F34" s="14"/>
      <c r="G34" s="105"/>
      <c r="I34" s="105"/>
      <c r="K34" s="105"/>
      <c r="L34" s="13"/>
      <c r="M34" s="14"/>
      <c r="P34" s="105"/>
      <c r="V34" s="15"/>
    </row>
    <row r="35" spans="2:22" x14ac:dyDescent="0.2">
      <c r="B35" s="58" t="s">
        <v>51</v>
      </c>
      <c r="C35" s="102">
        <v>427.04776000000004</v>
      </c>
      <c r="D35" s="103">
        <v>52.846719999999998</v>
      </c>
      <c r="E35" s="103">
        <v>374.20104000000003</v>
      </c>
      <c r="F35" s="103">
        <v>234.04485</v>
      </c>
      <c r="G35" s="112">
        <v>0.62545216336117071</v>
      </c>
      <c r="H35" s="103">
        <v>57.426080000000042</v>
      </c>
      <c r="I35" s="112">
        <v>0.15346317583724522</v>
      </c>
      <c r="J35" s="103">
        <v>82.730109999999996</v>
      </c>
      <c r="K35" s="112">
        <v>0.22108466080158407</v>
      </c>
      <c r="L35" s="102">
        <v>2517</v>
      </c>
      <c r="M35" s="103">
        <v>358</v>
      </c>
      <c r="N35" s="103">
        <v>2159</v>
      </c>
      <c r="O35" s="103">
        <v>1269</v>
      </c>
      <c r="P35" s="112">
        <v>0.58777211672070406</v>
      </c>
      <c r="Q35" s="103">
        <v>395</v>
      </c>
      <c r="R35" s="112">
        <v>0.18295507179249654</v>
      </c>
      <c r="S35" s="103">
        <v>113</v>
      </c>
      <c r="T35" s="112">
        <v>5.2339045854562297E-2</v>
      </c>
      <c r="U35" s="103">
        <v>382</v>
      </c>
      <c r="V35" s="113">
        <v>0.17693376563223714</v>
      </c>
    </row>
    <row r="36" spans="2:22" x14ac:dyDescent="0.2">
      <c r="B36" s="57" t="s">
        <v>52</v>
      </c>
      <c r="C36" s="101">
        <v>9.4205300000000012</v>
      </c>
      <c r="D36" s="14">
        <v>0.77816999999999992</v>
      </c>
      <c r="E36" s="14">
        <v>8.6423600000000018</v>
      </c>
      <c r="F36" s="14">
        <v>7.1693299999999995</v>
      </c>
      <c r="G36" s="114">
        <v>0.8295569728638934</v>
      </c>
      <c r="H36" s="14">
        <v>0.32335000000000225</v>
      </c>
      <c r="I36" s="114">
        <v>3.7414548803799214E-2</v>
      </c>
      <c r="J36" s="14">
        <v>1.14968</v>
      </c>
      <c r="K36" s="114">
        <v>0.13302847833230735</v>
      </c>
      <c r="L36" s="101">
        <v>43</v>
      </c>
      <c r="M36" s="14">
        <v>5</v>
      </c>
      <c r="N36" s="14">
        <v>38</v>
      </c>
      <c r="O36" s="14">
        <v>32</v>
      </c>
      <c r="P36" s="114">
        <v>0.84210526315789469</v>
      </c>
      <c r="Q36" s="14">
        <v>1</v>
      </c>
      <c r="R36" s="114">
        <v>2.6315789473684209E-2</v>
      </c>
      <c r="S36" s="14">
        <v>2</v>
      </c>
      <c r="T36" s="114">
        <v>5.2631578947368418E-2</v>
      </c>
      <c r="U36" s="14">
        <v>3</v>
      </c>
      <c r="V36" s="115">
        <v>7.8947368421052627E-2</v>
      </c>
    </row>
    <row r="37" spans="2:22" x14ac:dyDescent="0.2">
      <c r="B37" s="57" t="s">
        <v>53</v>
      </c>
      <c r="C37" s="101">
        <v>78.395210000000006</v>
      </c>
      <c r="D37" s="14">
        <v>7.7954499999999998</v>
      </c>
      <c r="E37" s="14">
        <v>70.599760000000003</v>
      </c>
      <c r="F37" s="14">
        <v>40.784459999999996</v>
      </c>
      <c r="G37" s="114">
        <v>0.57768553320861138</v>
      </c>
      <c r="H37" s="14">
        <v>10.063030000000008</v>
      </c>
      <c r="I37" s="114">
        <v>0.14253632023678278</v>
      </c>
      <c r="J37" s="14">
        <v>19.752269999999999</v>
      </c>
      <c r="K37" s="114">
        <v>0.27977814655460581</v>
      </c>
      <c r="L37" s="101">
        <v>472</v>
      </c>
      <c r="M37" s="14">
        <v>56</v>
      </c>
      <c r="N37" s="14">
        <v>416</v>
      </c>
      <c r="O37" s="14">
        <v>219</v>
      </c>
      <c r="P37" s="114">
        <v>0.52644230769230771</v>
      </c>
      <c r="Q37" s="14">
        <v>77</v>
      </c>
      <c r="R37" s="114">
        <v>0.18509615384615385</v>
      </c>
      <c r="S37" s="14">
        <v>20</v>
      </c>
      <c r="T37" s="114">
        <v>4.807692307692308E-2</v>
      </c>
      <c r="U37" s="14">
        <v>100</v>
      </c>
      <c r="V37" s="115">
        <v>0.24038461538461539</v>
      </c>
    </row>
    <row r="38" spans="2:22" x14ac:dyDescent="0.2">
      <c r="B38" s="57" t="s">
        <v>54</v>
      </c>
      <c r="C38" s="101">
        <v>9.4333500000000008</v>
      </c>
      <c r="D38" s="14">
        <v>1.375</v>
      </c>
      <c r="E38" s="14">
        <v>8.0583500000000008</v>
      </c>
      <c r="F38" s="14">
        <v>5.5639200000000004</v>
      </c>
      <c r="G38" s="114">
        <v>0.69045400112926347</v>
      </c>
      <c r="H38" s="14">
        <v>1.6497600000000006</v>
      </c>
      <c r="I38" s="114">
        <v>0.20472677409147039</v>
      </c>
      <c r="J38" s="14">
        <v>0.84466999999999992</v>
      </c>
      <c r="K38" s="114">
        <v>0.10481922477926621</v>
      </c>
      <c r="L38" s="101">
        <v>63</v>
      </c>
      <c r="M38" s="14">
        <v>10</v>
      </c>
      <c r="N38" s="14">
        <v>53</v>
      </c>
      <c r="O38" s="14">
        <v>36</v>
      </c>
      <c r="P38" s="114">
        <v>0.67924528301886788</v>
      </c>
      <c r="Q38" s="14">
        <v>11</v>
      </c>
      <c r="R38" s="114">
        <v>0.20754716981132076</v>
      </c>
      <c r="S38" s="14">
        <v>2</v>
      </c>
      <c r="T38" s="114">
        <v>3.7735849056603772E-2</v>
      </c>
      <c r="U38" s="14">
        <v>4</v>
      </c>
      <c r="V38" s="115">
        <v>7.5471698113207544E-2</v>
      </c>
    </row>
    <row r="39" spans="2:22" x14ac:dyDescent="0.2">
      <c r="B39" s="57" t="s">
        <v>55</v>
      </c>
      <c r="C39" s="101">
        <v>63.793050000000001</v>
      </c>
      <c r="D39" s="14">
        <v>8.8303700000000003</v>
      </c>
      <c r="E39" s="14">
        <v>54.962679999999999</v>
      </c>
      <c r="F39" s="14">
        <v>33.920970000000004</v>
      </c>
      <c r="G39" s="114">
        <v>0.61716368270251754</v>
      </c>
      <c r="H39" s="14">
        <v>10.270679999999993</v>
      </c>
      <c r="I39" s="114">
        <v>0.1868664337328528</v>
      </c>
      <c r="J39" s="14">
        <v>10.771030000000001</v>
      </c>
      <c r="K39" s="114">
        <v>0.19596988356462972</v>
      </c>
      <c r="L39" s="101">
        <v>382</v>
      </c>
      <c r="M39" s="14">
        <v>67</v>
      </c>
      <c r="N39" s="14">
        <v>315</v>
      </c>
      <c r="O39" s="14">
        <v>177</v>
      </c>
      <c r="P39" s="114">
        <v>0.56190476190476191</v>
      </c>
      <c r="Q39" s="14">
        <v>74</v>
      </c>
      <c r="R39" s="114">
        <v>0.23492063492063492</v>
      </c>
      <c r="S39" s="14">
        <v>15</v>
      </c>
      <c r="T39" s="114">
        <v>4.7619047619047616E-2</v>
      </c>
      <c r="U39" s="14">
        <v>49</v>
      </c>
      <c r="V39" s="115">
        <v>0.15555555555555556</v>
      </c>
    </row>
    <row r="40" spans="2:22" x14ac:dyDescent="0.2">
      <c r="B40" s="57" t="s">
        <v>56</v>
      </c>
      <c r="C40" s="101">
        <v>115.15132000000001</v>
      </c>
      <c r="D40" s="14">
        <v>11.387540000000001</v>
      </c>
      <c r="E40" s="14">
        <v>103.76378000000001</v>
      </c>
      <c r="F40" s="14">
        <v>63.960850000000001</v>
      </c>
      <c r="G40" s="114">
        <v>0.61640824958381424</v>
      </c>
      <c r="H40" s="14">
        <v>15.778560000000013</v>
      </c>
      <c r="I40" s="114">
        <v>0.1520623092181107</v>
      </c>
      <c r="J40" s="14">
        <v>24.024369999999998</v>
      </c>
      <c r="K40" s="114">
        <v>0.23152944119807503</v>
      </c>
      <c r="L40" s="101">
        <v>686</v>
      </c>
      <c r="M40" s="14">
        <v>76</v>
      </c>
      <c r="N40" s="14">
        <v>610</v>
      </c>
      <c r="O40" s="14">
        <v>358</v>
      </c>
      <c r="P40" s="114">
        <v>0.58688524590163937</v>
      </c>
      <c r="Q40" s="14">
        <v>108</v>
      </c>
      <c r="R40" s="114">
        <v>0.17704918032786884</v>
      </c>
      <c r="S40" s="14">
        <v>34</v>
      </c>
      <c r="T40" s="114">
        <v>5.5737704918032788E-2</v>
      </c>
      <c r="U40" s="14">
        <v>110</v>
      </c>
      <c r="V40" s="115">
        <v>0.18032786885245902</v>
      </c>
    </row>
    <row r="41" spans="2:22" x14ac:dyDescent="0.2">
      <c r="B41" s="57" t="s">
        <v>92</v>
      </c>
      <c r="C41" s="101">
        <v>0.75166999999999995</v>
      </c>
      <c r="D41" s="14">
        <v>0</v>
      </c>
      <c r="E41" s="14">
        <v>0.75166999999999995</v>
      </c>
      <c r="F41" s="14">
        <v>0.63061</v>
      </c>
      <c r="G41" s="114">
        <v>0.83894528183910499</v>
      </c>
      <c r="H41" s="14">
        <v>0</v>
      </c>
      <c r="I41" s="114">
        <v>0</v>
      </c>
      <c r="J41" s="14">
        <v>0.12106</v>
      </c>
      <c r="K41" s="114">
        <v>0.16105471816089509</v>
      </c>
      <c r="L41" s="101">
        <v>3</v>
      </c>
      <c r="M41" s="14">
        <v>0</v>
      </c>
      <c r="N41" s="14">
        <v>3</v>
      </c>
      <c r="O41" s="14">
        <v>2</v>
      </c>
      <c r="P41" s="114">
        <v>0.66666666666666663</v>
      </c>
      <c r="Q41" s="14">
        <v>0</v>
      </c>
      <c r="R41" s="114">
        <v>0</v>
      </c>
      <c r="S41" s="14">
        <v>1</v>
      </c>
      <c r="T41" s="114">
        <v>0.33333333333333331</v>
      </c>
      <c r="U41" s="14">
        <v>0</v>
      </c>
      <c r="V41" s="115">
        <v>0</v>
      </c>
    </row>
    <row r="42" spans="2:22" x14ac:dyDescent="0.2">
      <c r="B42" s="57" t="s">
        <v>57</v>
      </c>
      <c r="C42" s="101">
        <v>11.79034</v>
      </c>
      <c r="D42" s="14">
        <v>2.63598</v>
      </c>
      <c r="E42" s="14">
        <v>9.1543600000000005</v>
      </c>
      <c r="F42" s="14">
        <v>8.040140000000001</v>
      </c>
      <c r="G42" s="114">
        <v>0.87828531978204927</v>
      </c>
      <c r="H42" s="14">
        <v>0.44657999999999953</v>
      </c>
      <c r="I42" s="114">
        <v>4.8783311995595491E-2</v>
      </c>
      <c r="J42" s="14">
        <v>0.66764000000000001</v>
      </c>
      <c r="K42" s="114">
        <v>7.2931368222355242E-2</v>
      </c>
      <c r="L42" s="101">
        <v>67</v>
      </c>
      <c r="M42" s="14">
        <v>13</v>
      </c>
      <c r="N42" s="14">
        <v>54</v>
      </c>
      <c r="O42" s="14">
        <v>42</v>
      </c>
      <c r="P42" s="114">
        <v>0.77777777777777779</v>
      </c>
      <c r="Q42" s="14">
        <v>5</v>
      </c>
      <c r="R42" s="114">
        <v>9.2592592592592587E-2</v>
      </c>
      <c r="S42" s="14">
        <v>5</v>
      </c>
      <c r="T42" s="114">
        <v>9.2592592592592587E-2</v>
      </c>
      <c r="U42" s="14">
        <v>2</v>
      </c>
      <c r="V42" s="115">
        <v>3.7037037037037035E-2</v>
      </c>
    </row>
    <row r="43" spans="2:22" x14ac:dyDescent="0.2">
      <c r="B43" s="57" t="s">
        <v>58</v>
      </c>
      <c r="C43" s="101">
        <v>138.31229000000002</v>
      </c>
      <c r="D43" s="14">
        <v>20.04421</v>
      </c>
      <c r="E43" s="14">
        <v>118.26808000000003</v>
      </c>
      <c r="F43" s="14">
        <v>73.97457</v>
      </c>
      <c r="G43" s="114">
        <v>0.62548212501631872</v>
      </c>
      <c r="H43" s="14">
        <v>18.894120000000026</v>
      </c>
      <c r="I43" s="114">
        <v>0.15975671542143935</v>
      </c>
      <c r="J43" s="14">
        <v>25.39939</v>
      </c>
      <c r="K43" s="114">
        <v>0.21476115956224193</v>
      </c>
      <c r="L43" s="101">
        <v>801</v>
      </c>
      <c r="M43" s="14">
        <v>131</v>
      </c>
      <c r="N43" s="14">
        <v>670</v>
      </c>
      <c r="O43" s="14">
        <v>403</v>
      </c>
      <c r="P43" s="114">
        <v>0.60149253731343288</v>
      </c>
      <c r="Q43" s="14">
        <v>119</v>
      </c>
      <c r="R43" s="114">
        <v>0.17761194029850746</v>
      </c>
      <c r="S43" s="14">
        <v>34</v>
      </c>
      <c r="T43" s="114">
        <v>5.0746268656716415E-2</v>
      </c>
      <c r="U43" s="14">
        <v>114</v>
      </c>
      <c r="V43" s="115">
        <v>0.17014925373134329</v>
      </c>
    </row>
    <row r="44" spans="2:22" x14ac:dyDescent="0.2">
      <c r="B44" s="56"/>
      <c r="C44" s="13"/>
      <c r="D44" s="104"/>
      <c r="E44" s="14"/>
      <c r="F44" s="14"/>
      <c r="G44" s="105"/>
      <c r="I44" s="105"/>
      <c r="K44" s="105"/>
      <c r="L44" s="13"/>
      <c r="M44" s="14"/>
      <c r="P44" s="105"/>
      <c r="V44" s="15"/>
    </row>
    <row r="45" spans="2:22" x14ac:dyDescent="0.2">
      <c r="B45" s="58" t="s">
        <v>59</v>
      </c>
      <c r="C45" s="102">
        <v>509.02440000000001</v>
      </c>
      <c r="D45" s="103">
        <v>72.810289999999995</v>
      </c>
      <c r="E45" s="103">
        <v>436.21411000000001</v>
      </c>
      <c r="F45" s="103">
        <v>253.99481999999998</v>
      </c>
      <c r="G45" s="112">
        <v>0.5822709861448544</v>
      </c>
      <c r="H45" s="103">
        <v>81.968090000000004</v>
      </c>
      <c r="I45" s="112">
        <v>0.18790792897552078</v>
      </c>
      <c r="J45" s="103">
        <v>100.2512</v>
      </c>
      <c r="K45" s="112">
        <v>0.22982108487962483</v>
      </c>
      <c r="L45" s="102">
        <v>2945</v>
      </c>
      <c r="M45" s="103">
        <v>401</v>
      </c>
      <c r="N45" s="103">
        <v>2544</v>
      </c>
      <c r="O45" s="103">
        <v>1382</v>
      </c>
      <c r="P45" s="112">
        <v>0.54323899371069184</v>
      </c>
      <c r="Q45" s="103">
        <v>611</v>
      </c>
      <c r="R45" s="112">
        <v>0.24017295597484276</v>
      </c>
      <c r="S45" s="103">
        <v>116</v>
      </c>
      <c r="T45" s="112">
        <v>4.5597484276729557E-2</v>
      </c>
      <c r="U45" s="103">
        <v>435</v>
      </c>
      <c r="V45" s="113">
        <v>0.17099056603773585</v>
      </c>
    </row>
    <row r="46" spans="2:22" ht="14.25" x14ac:dyDescent="0.2">
      <c r="B46" s="13" t="s">
        <v>139</v>
      </c>
      <c r="C46" s="101">
        <v>107.83602999999999</v>
      </c>
      <c r="D46" s="14">
        <v>18.310179999999999</v>
      </c>
      <c r="E46" s="14">
        <v>89.525849999999991</v>
      </c>
      <c r="F46" s="14">
        <v>56.957889999999999</v>
      </c>
      <c r="G46" s="114">
        <v>0.63621724898451126</v>
      </c>
      <c r="H46" s="14">
        <v>17.344579999999993</v>
      </c>
      <c r="I46" s="114">
        <v>0.19373823314718594</v>
      </c>
      <c r="J46" s="14">
        <v>15.223379999999999</v>
      </c>
      <c r="K46" s="114">
        <v>0.17004451786830285</v>
      </c>
      <c r="L46" s="101">
        <v>607</v>
      </c>
      <c r="M46" s="14">
        <v>105</v>
      </c>
      <c r="N46" s="14">
        <v>502</v>
      </c>
      <c r="O46" s="14">
        <v>294</v>
      </c>
      <c r="P46" s="114">
        <v>0.58565737051792832</v>
      </c>
      <c r="Q46" s="14">
        <v>117</v>
      </c>
      <c r="R46" s="114">
        <v>0.23306772908366533</v>
      </c>
      <c r="S46" s="14">
        <v>22</v>
      </c>
      <c r="T46" s="114">
        <v>4.3824701195219126E-2</v>
      </c>
      <c r="U46" s="14">
        <v>69</v>
      </c>
      <c r="V46" s="115">
        <v>0.13745019920318724</v>
      </c>
    </row>
    <row r="47" spans="2:22" x14ac:dyDescent="0.2">
      <c r="B47" s="57" t="s">
        <v>61</v>
      </c>
      <c r="C47" s="101">
        <v>67.822720000000004</v>
      </c>
      <c r="D47" s="14">
        <v>8.1596600000000006</v>
      </c>
      <c r="E47" s="14">
        <v>59.663060000000002</v>
      </c>
      <c r="F47" s="14">
        <v>38.698239999999998</v>
      </c>
      <c r="G47" s="114">
        <v>0.64861306141522068</v>
      </c>
      <c r="H47" s="14">
        <v>9.1049300000000031</v>
      </c>
      <c r="I47" s="114">
        <v>0.15260581673149187</v>
      </c>
      <c r="J47" s="14">
        <v>11.85989</v>
      </c>
      <c r="K47" s="114">
        <v>0.19878112185328745</v>
      </c>
      <c r="L47" s="101">
        <v>421</v>
      </c>
      <c r="M47" s="14">
        <v>49</v>
      </c>
      <c r="N47" s="14">
        <v>372</v>
      </c>
      <c r="O47" s="14">
        <v>220</v>
      </c>
      <c r="P47" s="114">
        <v>0.59139784946236562</v>
      </c>
      <c r="Q47" s="14">
        <v>77</v>
      </c>
      <c r="R47" s="114">
        <v>0.20698924731182797</v>
      </c>
      <c r="S47" s="14">
        <v>18</v>
      </c>
      <c r="T47" s="114">
        <v>4.8387096774193547E-2</v>
      </c>
      <c r="U47" s="14">
        <v>57</v>
      </c>
      <c r="V47" s="115">
        <v>0.15322580645161291</v>
      </c>
    </row>
    <row r="48" spans="2:22" x14ac:dyDescent="0.2">
      <c r="B48" s="57" t="s">
        <v>62</v>
      </c>
      <c r="C48" s="101">
        <v>65.1357</v>
      </c>
      <c r="D48" s="14">
        <v>7.6611899999999995</v>
      </c>
      <c r="E48" s="14">
        <v>57.474510000000002</v>
      </c>
      <c r="F48" s="14">
        <v>34.649879999999996</v>
      </c>
      <c r="G48" s="114">
        <v>0.60287386530133091</v>
      </c>
      <c r="H48" s="14">
        <v>8.4900600000000068</v>
      </c>
      <c r="I48" s="114">
        <v>0.14771870173403839</v>
      </c>
      <c r="J48" s="14">
        <v>14.334569999999999</v>
      </c>
      <c r="K48" s="114">
        <v>0.24940743296463075</v>
      </c>
      <c r="L48" s="101">
        <v>361</v>
      </c>
      <c r="M48" s="14">
        <v>51</v>
      </c>
      <c r="N48" s="14">
        <v>310</v>
      </c>
      <c r="O48" s="14">
        <v>186</v>
      </c>
      <c r="P48" s="114">
        <v>0.6</v>
      </c>
      <c r="Q48" s="14">
        <v>59</v>
      </c>
      <c r="R48" s="114">
        <v>0.19032258064516128</v>
      </c>
      <c r="S48" s="14">
        <v>14</v>
      </c>
      <c r="T48" s="114">
        <v>4.5161290322580643E-2</v>
      </c>
      <c r="U48" s="14">
        <v>51</v>
      </c>
      <c r="V48" s="115">
        <v>0.16451612903225807</v>
      </c>
    </row>
    <row r="49" spans="2:22" x14ac:dyDescent="0.2">
      <c r="B49" s="57" t="s">
        <v>63</v>
      </c>
      <c r="C49" s="101">
        <v>228.82853</v>
      </c>
      <c r="D49" s="14">
        <v>32.69238</v>
      </c>
      <c r="E49" s="14">
        <v>196.13614999999999</v>
      </c>
      <c r="F49" s="14">
        <v>102.19447</v>
      </c>
      <c r="G49" s="114">
        <v>0.52103842152504776</v>
      </c>
      <c r="H49" s="14">
        <v>40.087509999999995</v>
      </c>
      <c r="I49" s="114">
        <v>0.20438613687481882</v>
      </c>
      <c r="J49" s="14">
        <v>53.854169999999996</v>
      </c>
      <c r="K49" s="114">
        <v>0.27457544160013336</v>
      </c>
      <c r="L49" s="101">
        <v>1304</v>
      </c>
      <c r="M49" s="14">
        <v>160</v>
      </c>
      <c r="N49" s="14">
        <v>1144</v>
      </c>
      <c r="O49" s="14">
        <v>561</v>
      </c>
      <c r="P49" s="114">
        <v>0.49038461538461536</v>
      </c>
      <c r="Q49" s="14">
        <v>296</v>
      </c>
      <c r="R49" s="114">
        <v>0.25874125874125875</v>
      </c>
      <c r="S49" s="14">
        <v>52</v>
      </c>
      <c r="T49" s="114">
        <v>4.5454545454545456E-2</v>
      </c>
      <c r="U49" s="14">
        <v>235</v>
      </c>
      <c r="V49" s="115">
        <v>0.20541958041958042</v>
      </c>
    </row>
    <row r="50" spans="2:22" x14ac:dyDescent="0.2">
      <c r="B50" s="57" t="s">
        <v>64</v>
      </c>
      <c r="C50" s="101">
        <v>23.073119999999999</v>
      </c>
      <c r="D50" s="14">
        <v>3.7193700000000001</v>
      </c>
      <c r="E50" s="14">
        <v>19.353749999999998</v>
      </c>
      <c r="F50" s="14">
        <v>11.282249999999999</v>
      </c>
      <c r="G50" s="114">
        <v>0.58294904088354971</v>
      </c>
      <c r="H50" s="14">
        <v>5.038949999999998</v>
      </c>
      <c r="I50" s="114">
        <v>0.26036039527223398</v>
      </c>
      <c r="J50" s="14">
        <v>3.0325500000000001</v>
      </c>
      <c r="K50" s="114">
        <v>0.15669056384421626</v>
      </c>
      <c r="L50" s="101">
        <v>154</v>
      </c>
      <c r="M50" s="14">
        <v>24</v>
      </c>
      <c r="N50" s="14">
        <v>130</v>
      </c>
      <c r="O50" s="14">
        <v>66</v>
      </c>
      <c r="P50" s="114">
        <v>0.50769230769230766</v>
      </c>
      <c r="Q50" s="14">
        <v>44</v>
      </c>
      <c r="R50" s="114">
        <v>0.33846153846153848</v>
      </c>
      <c r="S50" s="14">
        <v>6</v>
      </c>
      <c r="T50" s="114">
        <v>4.6153846153846156E-2</v>
      </c>
      <c r="U50" s="14">
        <v>14</v>
      </c>
      <c r="V50" s="115">
        <v>0.1076923076923077</v>
      </c>
    </row>
    <row r="51" spans="2:22" x14ac:dyDescent="0.2">
      <c r="B51" s="57" t="s">
        <v>65</v>
      </c>
      <c r="C51" s="101">
        <v>16.328299999999999</v>
      </c>
      <c r="D51" s="14">
        <v>2.2675100000000001</v>
      </c>
      <c r="E51" s="14">
        <v>14.060789999999999</v>
      </c>
      <c r="F51" s="14">
        <v>10.21209</v>
      </c>
      <c r="G51" s="114">
        <v>0.72628138248277663</v>
      </c>
      <c r="H51" s="14">
        <v>1.902059999999999</v>
      </c>
      <c r="I51" s="114">
        <v>0.13527404932439779</v>
      </c>
      <c r="J51" s="14">
        <v>1.9466400000000001</v>
      </c>
      <c r="K51" s="114">
        <v>0.13844456819282561</v>
      </c>
      <c r="L51" s="101">
        <v>98</v>
      </c>
      <c r="M51" s="14">
        <v>12</v>
      </c>
      <c r="N51" s="14">
        <v>86</v>
      </c>
      <c r="O51" s="14">
        <v>55</v>
      </c>
      <c r="P51" s="114">
        <v>0.63953488372093026</v>
      </c>
      <c r="Q51" s="14">
        <v>18</v>
      </c>
      <c r="R51" s="114">
        <v>0.20930232558139536</v>
      </c>
      <c r="S51" s="14">
        <v>4</v>
      </c>
      <c r="T51" s="114">
        <v>4.6511627906976744E-2</v>
      </c>
      <c r="U51" s="14">
        <v>9</v>
      </c>
      <c r="V51" s="115">
        <v>0.10465116279069768</v>
      </c>
    </row>
    <row r="52" spans="2:22" x14ac:dyDescent="0.2">
      <c r="B52" s="57"/>
      <c r="C52" s="13"/>
      <c r="D52" s="104"/>
      <c r="E52" s="14"/>
      <c r="F52" s="14"/>
      <c r="G52" s="105"/>
      <c r="I52" s="105"/>
      <c r="K52" s="105"/>
      <c r="L52" s="13"/>
      <c r="M52" s="14"/>
      <c r="P52" s="105"/>
      <c r="V52" s="15"/>
    </row>
    <row r="53" spans="2:22" x14ac:dyDescent="0.2">
      <c r="B53" s="58" t="s">
        <v>66</v>
      </c>
      <c r="C53" s="102">
        <v>496.81741999999991</v>
      </c>
      <c r="D53" s="103">
        <v>59.427819999999997</v>
      </c>
      <c r="E53" s="103">
        <v>437.38959999999997</v>
      </c>
      <c r="F53" s="103">
        <v>273.30072999999999</v>
      </c>
      <c r="G53" s="112">
        <v>0.62484505804436141</v>
      </c>
      <c r="H53" s="103">
        <v>68.239359999999991</v>
      </c>
      <c r="I53" s="112">
        <v>0.15601504928329341</v>
      </c>
      <c r="J53" s="103">
        <v>95.849509999999995</v>
      </c>
      <c r="K53" s="112">
        <v>0.21913989267234521</v>
      </c>
      <c r="L53" s="102">
        <v>3053</v>
      </c>
      <c r="M53" s="103">
        <v>370</v>
      </c>
      <c r="N53" s="103">
        <v>2683</v>
      </c>
      <c r="O53" s="103">
        <v>1581</v>
      </c>
      <c r="P53" s="112">
        <v>0.58926574729780101</v>
      </c>
      <c r="Q53" s="103">
        <v>542</v>
      </c>
      <c r="R53" s="112">
        <v>0.20201267238166232</v>
      </c>
      <c r="S53" s="103">
        <v>98</v>
      </c>
      <c r="T53" s="112">
        <v>3.6526276556093924E-2</v>
      </c>
      <c r="U53" s="103">
        <v>462</v>
      </c>
      <c r="V53" s="113">
        <v>0.17219530376444278</v>
      </c>
    </row>
    <row r="54" spans="2:22" x14ac:dyDescent="0.2">
      <c r="B54" s="57" t="s">
        <v>67</v>
      </c>
      <c r="C54" s="101">
        <v>24.434419999999999</v>
      </c>
      <c r="D54" s="14">
        <v>3.1797</v>
      </c>
      <c r="E54" s="14">
        <v>21.254719999999999</v>
      </c>
      <c r="F54" s="14">
        <v>14.57518</v>
      </c>
      <c r="G54" s="114">
        <v>0.68573850890531607</v>
      </c>
      <c r="H54" s="14">
        <v>3.7820299999999993</v>
      </c>
      <c r="I54" s="114">
        <v>0.17793835910329561</v>
      </c>
      <c r="J54" s="14">
        <v>2.89751</v>
      </c>
      <c r="K54" s="114">
        <v>0.13632313199138826</v>
      </c>
      <c r="L54" s="101">
        <v>155</v>
      </c>
      <c r="M54" s="14">
        <v>26</v>
      </c>
      <c r="N54" s="14">
        <v>129</v>
      </c>
      <c r="O54" s="14">
        <v>82</v>
      </c>
      <c r="P54" s="114">
        <v>0.63565891472868219</v>
      </c>
      <c r="Q54" s="14">
        <v>30</v>
      </c>
      <c r="R54" s="114">
        <v>0.23255813953488372</v>
      </c>
      <c r="S54" s="14">
        <v>6</v>
      </c>
      <c r="T54" s="114">
        <v>4.6511627906976744E-2</v>
      </c>
      <c r="U54" s="14">
        <v>11</v>
      </c>
      <c r="V54" s="115">
        <v>8.5271317829457363E-2</v>
      </c>
    </row>
    <row r="55" spans="2:22" x14ac:dyDescent="0.2">
      <c r="B55" s="57" t="s">
        <v>68</v>
      </c>
      <c r="C55" s="101">
        <v>104.53258</v>
      </c>
      <c r="D55" s="14">
        <v>14.53932</v>
      </c>
      <c r="E55" s="14">
        <v>89.993259999999992</v>
      </c>
      <c r="F55" s="14">
        <v>50.626930000000002</v>
      </c>
      <c r="G55" s="114">
        <v>0.56256357420544612</v>
      </c>
      <c r="H55" s="14">
        <v>16.806299999999993</v>
      </c>
      <c r="I55" s="114">
        <v>0.18675065221551029</v>
      </c>
      <c r="J55" s="14">
        <v>22.560029999999998</v>
      </c>
      <c r="K55" s="114">
        <v>0.25068577357904359</v>
      </c>
      <c r="L55" s="101">
        <v>624</v>
      </c>
      <c r="M55" s="14">
        <v>82</v>
      </c>
      <c r="N55" s="14">
        <v>542</v>
      </c>
      <c r="O55" s="14">
        <v>285</v>
      </c>
      <c r="P55" s="114">
        <v>0.52583025830258301</v>
      </c>
      <c r="Q55" s="14">
        <v>125</v>
      </c>
      <c r="R55" s="114">
        <v>0.23062730627306274</v>
      </c>
      <c r="S55" s="14">
        <v>25</v>
      </c>
      <c r="T55" s="114">
        <v>4.6125461254612546E-2</v>
      </c>
      <c r="U55" s="14">
        <v>107</v>
      </c>
      <c r="V55" s="115">
        <v>0.19741697416974169</v>
      </c>
    </row>
    <row r="56" spans="2:22" x14ac:dyDescent="0.2">
      <c r="B56" s="56" t="s">
        <v>69</v>
      </c>
      <c r="C56" s="101">
        <v>67.775689999999997</v>
      </c>
      <c r="D56" s="14">
        <v>8.2205300000000001</v>
      </c>
      <c r="E56" s="14">
        <v>59.555160000000001</v>
      </c>
      <c r="F56" s="14">
        <v>35.357669999999999</v>
      </c>
      <c r="G56" s="114">
        <v>0.59369616335511477</v>
      </c>
      <c r="H56" s="14">
        <v>9.4474400000000021</v>
      </c>
      <c r="I56" s="114">
        <v>0.15863344166987381</v>
      </c>
      <c r="J56" s="14">
        <v>14.75005</v>
      </c>
      <c r="K56" s="114">
        <v>0.24767039497501139</v>
      </c>
      <c r="L56" s="101">
        <v>396</v>
      </c>
      <c r="M56" s="14">
        <v>44</v>
      </c>
      <c r="N56" s="14">
        <v>352</v>
      </c>
      <c r="O56" s="14">
        <v>194</v>
      </c>
      <c r="P56" s="114">
        <v>0.55113636363636365</v>
      </c>
      <c r="Q56" s="14">
        <v>74</v>
      </c>
      <c r="R56" s="114">
        <v>0.21022727272727273</v>
      </c>
      <c r="S56" s="14">
        <v>12</v>
      </c>
      <c r="T56" s="114">
        <v>3.4090909090909088E-2</v>
      </c>
      <c r="U56" s="14">
        <v>72</v>
      </c>
      <c r="V56" s="115">
        <v>0.20454545454545456</v>
      </c>
    </row>
    <row r="57" spans="2:22" x14ac:dyDescent="0.2">
      <c r="B57" s="56" t="s">
        <v>70</v>
      </c>
      <c r="C57" s="101">
        <v>70.687029999999993</v>
      </c>
      <c r="D57" s="14">
        <v>6.28484</v>
      </c>
      <c r="E57" s="14">
        <v>64.40218999999999</v>
      </c>
      <c r="F57" s="14">
        <v>46.329129999999999</v>
      </c>
      <c r="G57" s="114">
        <v>0.71937196545645432</v>
      </c>
      <c r="H57" s="14">
        <v>7.0425899999999917</v>
      </c>
      <c r="I57" s="114">
        <v>0.10935326888728462</v>
      </c>
      <c r="J57" s="14">
        <v>11.030469999999999</v>
      </c>
      <c r="K57" s="114">
        <v>0.1712747656562611</v>
      </c>
      <c r="L57" s="101">
        <v>445</v>
      </c>
      <c r="M57" s="14">
        <v>47</v>
      </c>
      <c r="N57" s="14">
        <v>398</v>
      </c>
      <c r="O57" s="14">
        <v>276</v>
      </c>
      <c r="P57" s="114">
        <v>0.69346733668341709</v>
      </c>
      <c r="Q57" s="14">
        <v>52</v>
      </c>
      <c r="R57" s="114">
        <v>0.1306532663316583</v>
      </c>
      <c r="S57" s="14">
        <v>13</v>
      </c>
      <c r="T57" s="114">
        <v>3.2663316582914576E-2</v>
      </c>
      <c r="U57" s="14">
        <v>57</v>
      </c>
      <c r="V57" s="115">
        <v>0.14321608040201006</v>
      </c>
    </row>
    <row r="58" spans="2:22" x14ac:dyDescent="0.2">
      <c r="B58" s="57" t="s">
        <v>71</v>
      </c>
      <c r="C58" s="101">
        <v>54.049109999999999</v>
      </c>
      <c r="D58" s="14">
        <v>6.3554300000000001</v>
      </c>
      <c r="E58" s="14">
        <v>47.693680000000001</v>
      </c>
      <c r="F58" s="14">
        <v>23.11336</v>
      </c>
      <c r="G58" s="114">
        <v>0.48462102316281735</v>
      </c>
      <c r="H58" s="14">
        <v>5.5397099999999995</v>
      </c>
      <c r="I58" s="114">
        <v>0.11615186750110286</v>
      </c>
      <c r="J58" s="14">
        <v>19.040610000000001</v>
      </c>
      <c r="K58" s="114">
        <v>0.39922710933607974</v>
      </c>
      <c r="L58" s="101">
        <v>301</v>
      </c>
      <c r="M58" s="14">
        <v>36</v>
      </c>
      <c r="N58" s="14">
        <v>265</v>
      </c>
      <c r="O58" s="14">
        <v>130</v>
      </c>
      <c r="P58" s="114">
        <v>0.49056603773584906</v>
      </c>
      <c r="Q58" s="14">
        <v>42</v>
      </c>
      <c r="R58" s="114">
        <v>0.15849056603773584</v>
      </c>
      <c r="S58" s="14">
        <v>10</v>
      </c>
      <c r="T58" s="114">
        <v>3.7735849056603772E-2</v>
      </c>
      <c r="U58" s="14">
        <v>83</v>
      </c>
      <c r="V58" s="115">
        <v>0.31320754716981131</v>
      </c>
    </row>
    <row r="59" spans="2:22" x14ac:dyDescent="0.2">
      <c r="B59" s="56" t="s">
        <v>72</v>
      </c>
      <c r="C59" s="101">
        <v>81.164070000000009</v>
      </c>
      <c r="D59" s="14">
        <v>9.1191499999999994</v>
      </c>
      <c r="E59" s="14">
        <v>72.044920000000005</v>
      </c>
      <c r="F59" s="14">
        <v>46.053599999999996</v>
      </c>
      <c r="G59" s="114">
        <v>0.63923452201765218</v>
      </c>
      <c r="H59" s="14">
        <v>15.862250000000008</v>
      </c>
      <c r="I59" s="114">
        <v>0.22017166512225994</v>
      </c>
      <c r="J59" s="14">
        <v>10.12907</v>
      </c>
      <c r="K59" s="114">
        <v>0.14059381286008785</v>
      </c>
      <c r="L59" s="101">
        <v>534</v>
      </c>
      <c r="M59" s="14">
        <v>64</v>
      </c>
      <c r="N59" s="14">
        <v>470</v>
      </c>
      <c r="O59" s="14">
        <v>271</v>
      </c>
      <c r="P59" s="114">
        <v>0.57659574468085106</v>
      </c>
      <c r="Q59" s="14">
        <v>132</v>
      </c>
      <c r="R59" s="114">
        <v>0.28085106382978725</v>
      </c>
      <c r="S59" s="14">
        <v>15</v>
      </c>
      <c r="T59" s="114">
        <v>3.1914893617021274E-2</v>
      </c>
      <c r="U59" s="14">
        <v>52</v>
      </c>
      <c r="V59" s="115">
        <v>0.11063829787234042</v>
      </c>
    </row>
    <row r="60" spans="2:22" x14ac:dyDescent="0.2">
      <c r="B60" s="56" t="s">
        <v>73</v>
      </c>
      <c r="C60" s="101">
        <v>58.823720000000002</v>
      </c>
      <c r="D60" s="14">
        <v>7.8421599999999998</v>
      </c>
      <c r="E60" s="14">
        <v>50.981560000000002</v>
      </c>
      <c r="F60" s="14">
        <v>35.110339999999994</v>
      </c>
      <c r="G60" s="114">
        <v>0.6886870468459575</v>
      </c>
      <c r="H60" s="14">
        <v>4.7368400000000097</v>
      </c>
      <c r="I60" s="114">
        <v>9.2912810043474736E-2</v>
      </c>
      <c r="J60" s="14">
        <v>11.134379999999998</v>
      </c>
      <c r="K60" s="114">
        <v>0.21840014311056777</v>
      </c>
      <c r="L60" s="101">
        <v>346</v>
      </c>
      <c r="M60" s="14">
        <v>44</v>
      </c>
      <c r="N60" s="14">
        <v>302</v>
      </c>
      <c r="O60" s="14">
        <v>194</v>
      </c>
      <c r="P60" s="114">
        <v>0.64238410596026485</v>
      </c>
      <c r="Q60" s="14">
        <v>39</v>
      </c>
      <c r="R60" s="114">
        <v>0.12913907284768211</v>
      </c>
      <c r="S60" s="14">
        <v>14</v>
      </c>
      <c r="T60" s="114">
        <v>4.6357615894039736E-2</v>
      </c>
      <c r="U60" s="14">
        <v>55</v>
      </c>
      <c r="V60" s="115">
        <v>0.18211920529801323</v>
      </c>
    </row>
    <row r="61" spans="2:22" x14ac:dyDescent="0.2">
      <c r="B61" s="56" t="s">
        <v>74</v>
      </c>
      <c r="C61" s="101">
        <v>35.3508</v>
      </c>
      <c r="D61" s="14">
        <v>3.8866900000000002</v>
      </c>
      <c r="E61" s="14">
        <v>31.464109999999998</v>
      </c>
      <c r="F61" s="14">
        <v>22.134520000000002</v>
      </c>
      <c r="G61" s="114">
        <v>0.7034847005047975</v>
      </c>
      <c r="H61" s="14">
        <v>5.0221999999999953</v>
      </c>
      <c r="I61" s="114">
        <v>0.15961678242289376</v>
      </c>
      <c r="J61" s="14">
        <v>4.3073900000000007</v>
      </c>
      <c r="K61" s="114">
        <v>0.13689851707230877</v>
      </c>
      <c r="L61" s="101">
        <v>252</v>
      </c>
      <c r="M61" s="14">
        <v>27</v>
      </c>
      <c r="N61" s="14">
        <v>225</v>
      </c>
      <c r="O61" s="14">
        <v>149</v>
      </c>
      <c r="P61" s="114">
        <v>0.66222222222222227</v>
      </c>
      <c r="Q61" s="14">
        <v>48</v>
      </c>
      <c r="R61" s="114">
        <v>0.21333333333333335</v>
      </c>
      <c r="S61" s="14">
        <v>3</v>
      </c>
      <c r="T61" s="114">
        <v>1.3333333333333334E-2</v>
      </c>
      <c r="U61" s="14">
        <v>25</v>
      </c>
      <c r="V61" s="115">
        <v>0.1111111111111111</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138</v>
      </c>
      <c r="D71" s="2"/>
    </row>
    <row r="72" spans="2:4" x14ac:dyDescent="0.2">
      <c r="D72" s="2"/>
    </row>
    <row r="73" spans="2:4" x14ac:dyDescent="0.2">
      <c r="D73" s="2"/>
    </row>
    <row r="74" spans="2:4" x14ac:dyDescent="0.2">
      <c r="B74" s="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row r="104" spans="4:4" x14ac:dyDescent="0.2">
      <c r="D104" s="2"/>
    </row>
  </sheetData>
  <mergeCells count="2">
    <mergeCell ref="C6:K6"/>
    <mergeCell ref="L6:V6"/>
  </mergeCells>
  <hyperlinks>
    <hyperlink ref="B1" location="Index!A1" display="Back to INDEX" xr:uid="{00000000-0004-0000-0D00-000000000000}"/>
    <hyperlink ref="B2" location="'Understanding these statistics'!A1" display="Understanding these statistics" xr:uid="{00000000-0004-0000-0D00-000001000000}"/>
  </hyperlinks>
  <pageMargins left="0.23622047244094491" right="3.937007874015748E-2" top="0.35433070866141736" bottom="0.15748031496062992" header="0.11811023622047245" footer="0.11811023622047245"/>
  <pageSetup paperSize="8" scale="8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V103"/>
  <sheetViews>
    <sheetView zoomScaleNormal="100" workbookViewId="0">
      <selection activeCell="B4" sqref="B4"/>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 customHeight="1" x14ac:dyDescent="0.2">
      <c r="B2" s="202" t="s">
        <v>148</v>
      </c>
    </row>
    <row r="3" spans="1:22" ht="18.75" x14ac:dyDescent="0.25">
      <c r="B3" s="36" t="s">
        <v>224</v>
      </c>
    </row>
    <row r="4" spans="1:22" x14ac:dyDescent="0.2">
      <c r="B4" s="4" t="str">
        <f>Index!C17</f>
        <v>as at 15 July 2025</v>
      </c>
      <c r="M4" t="s">
        <v>0</v>
      </c>
    </row>
    <row r="6" spans="1:22" ht="14.25" x14ac:dyDescent="0.2">
      <c r="B6" s="8"/>
      <c r="C6" s="332" t="s">
        <v>1</v>
      </c>
      <c r="D6" s="333"/>
      <c r="E6" s="333"/>
      <c r="F6" s="333"/>
      <c r="G6" s="333"/>
      <c r="H6" s="333"/>
      <c r="I6" s="333"/>
      <c r="J6" s="333"/>
      <c r="K6" s="333"/>
      <c r="L6" s="332" t="s">
        <v>2</v>
      </c>
      <c r="M6" s="333"/>
      <c r="N6" s="333"/>
      <c r="O6" s="333"/>
      <c r="P6" s="333"/>
      <c r="Q6" s="333"/>
      <c r="R6" s="333"/>
      <c r="S6" s="333"/>
      <c r="T6" s="333"/>
      <c r="U6" s="333"/>
      <c r="V6" s="334"/>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2539.6966600000001</v>
      </c>
      <c r="D9" s="103">
        <v>356.51682</v>
      </c>
      <c r="E9" s="103">
        <v>2183.1798400000002</v>
      </c>
      <c r="F9" s="103">
        <v>1546.2550700000002</v>
      </c>
      <c r="G9" s="112">
        <v>0.70825822118254811</v>
      </c>
      <c r="H9" s="103">
        <v>257.92294000000015</v>
      </c>
      <c r="I9" s="112">
        <v>0.11814094985413576</v>
      </c>
      <c r="J9" s="103">
        <v>379.00182999999993</v>
      </c>
      <c r="K9" s="112">
        <v>0.17360082896331613</v>
      </c>
      <c r="L9" s="102">
        <v>16787</v>
      </c>
      <c r="M9" s="103">
        <v>2494</v>
      </c>
      <c r="N9" s="103">
        <v>14293</v>
      </c>
      <c r="O9" s="103">
        <v>9783</v>
      </c>
      <c r="P9" s="112">
        <v>0.68446092492828658</v>
      </c>
      <c r="Q9" s="103">
        <v>1999</v>
      </c>
      <c r="R9" s="112">
        <v>0.13985867207724062</v>
      </c>
      <c r="S9" s="103">
        <v>564</v>
      </c>
      <c r="T9" s="112">
        <v>3.9459875463513608E-2</v>
      </c>
      <c r="U9" s="103">
        <v>1947</v>
      </c>
      <c r="V9" s="113">
        <v>0.1362205275309592</v>
      </c>
    </row>
    <row r="10" spans="1:22" x14ac:dyDescent="0.2">
      <c r="B10" s="58"/>
      <c r="C10" s="13"/>
      <c r="D10" s="14"/>
      <c r="E10" s="14"/>
      <c r="F10" s="14"/>
      <c r="G10" s="105"/>
      <c r="I10" s="105"/>
      <c r="K10" s="105"/>
      <c r="L10" s="13"/>
      <c r="M10" s="14"/>
      <c r="P10" s="105"/>
      <c r="V10" s="15"/>
    </row>
    <row r="11" spans="1:22" x14ac:dyDescent="0.2">
      <c r="B11" s="58" t="s">
        <v>25</v>
      </c>
      <c r="C11" s="102">
        <v>569.89693</v>
      </c>
      <c r="D11" s="103">
        <v>88.855350000000001</v>
      </c>
      <c r="E11" s="103">
        <v>481.04158000000001</v>
      </c>
      <c r="F11" s="103">
        <v>321.80957000000001</v>
      </c>
      <c r="G11" s="106">
        <v>0.66898493473266907</v>
      </c>
      <c r="H11" s="103">
        <v>62.450720000000004</v>
      </c>
      <c r="I11" s="112">
        <v>0.12982395409561062</v>
      </c>
      <c r="J11" s="103">
        <v>96.781289999999998</v>
      </c>
      <c r="K11" s="112">
        <v>0.20119111117172034</v>
      </c>
      <c r="L11" s="102">
        <v>3985</v>
      </c>
      <c r="M11" s="103">
        <v>659</v>
      </c>
      <c r="N11" s="103">
        <v>3326</v>
      </c>
      <c r="O11" s="103">
        <v>2122</v>
      </c>
      <c r="P11" s="112">
        <v>0.63800360793746247</v>
      </c>
      <c r="Q11" s="103">
        <v>552</v>
      </c>
      <c r="R11" s="112">
        <v>0.16596512327119664</v>
      </c>
      <c r="S11" s="103">
        <v>120</v>
      </c>
      <c r="T11" s="112">
        <v>3.6079374624173183E-2</v>
      </c>
      <c r="U11" s="103">
        <v>532</v>
      </c>
      <c r="V11" s="113">
        <v>0.15995189416716776</v>
      </c>
    </row>
    <row r="12" spans="1:22" x14ac:dyDescent="0.2">
      <c r="B12" s="57" t="s">
        <v>27</v>
      </c>
      <c r="C12" s="101">
        <v>569.89693</v>
      </c>
      <c r="D12" s="14">
        <v>88.855350000000001</v>
      </c>
      <c r="E12" s="14">
        <v>481.04158000000001</v>
      </c>
      <c r="F12" s="14">
        <v>321.80957000000001</v>
      </c>
      <c r="G12" s="114">
        <v>0.66898493473266907</v>
      </c>
      <c r="H12" s="14">
        <v>62.450720000000004</v>
      </c>
      <c r="I12" s="114">
        <v>0.12982395409561062</v>
      </c>
      <c r="J12" s="14">
        <v>96.781289999999998</v>
      </c>
      <c r="K12" s="114">
        <v>0.20119111117172034</v>
      </c>
      <c r="L12" s="101">
        <v>3985</v>
      </c>
      <c r="M12" s="14">
        <v>659</v>
      </c>
      <c r="N12" s="14">
        <v>3326</v>
      </c>
      <c r="O12" s="14">
        <v>2122</v>
      </c>
      <c r="P12" s="114">
        <v>0.63800360793746247</v>
      </c>
      <c r="Q12" s="14">
        <v>552</v>
      </c>
      <c r="R12" s="114">
        <v>0.16596512327119664</v>
      </c>
      <c r="S12" s="14">
        <v>120</v>
      </c>
      <c r="T12" s="114">
        <v>3.6079374624173183E-2</v>
      </c>
      <c r="U12" s="14">
        <v>532</v>
      </c>
      <c r="V12" s="115">
        <v>0.15995189416716776</v>
      </c>
    </row>
    <row r="13" spans="1:22" x14ac:dyDescent="0.2">
      <c r="B13" s="56"/>
      <c r="C13" s="13"/>
      <c r="D13" s="14"/>
      <c r="E13" s="14"/>
      <c r="F13" s="14"/>
      <c r="G13" s="105"/>
      <c r="I13" s="105"/>
      <c r="K13" s="105"/>
      <c r="L13" s="13"/>
      <c r="M13" s="14"/>
      <c r="P13" s="105"/>
      <c r="V13" s="15"/>
    </row>
    <row r="14" spans="1:22" x14ac:dyDescent="0.2">
      <c r="B14" s="58" t="s">
        <v>28</v>
      </c>
      <c r="C14" s="102">
        <v>318.33397999999994</v>
      </c>
      <c r="D14" s="103">
        <v>47.269190000000002</v>
      </c>
      <c r="E14" s="103">
        <v>271.06478999999996</v>
      </c>
      <c r="F14" s="103">
        <v>209.89382000000003</v>
      </c>
      <c r="G14" s="112">
        <v>0.7743308158909169</v>
      </c>
      <c r="H14" s="103">
        <v>22.278759999999977</v>
      </c>
      <c r="I14" s="112">
        <v>8.218979676408722E-2</v>
      </c>
      <c r="J14" s="103">
        <v>38.892209999999999</v>
      </c>
      <c r="K14" s="112">
        <v>0.14347938734499602</v>
      </c>
      <c r="L14" s="102">
        <v>2082</v>
      </c>
      <c r="M14" s="103">
        <v>336</v>
      </c>
      <c r="N14" s="103">
        <v>1746</v>
      </c>
      <c r="O14" s="103">
        <v>1319</v>
      </c>
      <c r="P14" s="112">
        <v>0.75544100801832759</v>
      </c>
      <c r="Q14" s="103">
        <v>172</v>
      </c>
      <c r="R14" s="112">
        <v>9.8510882016036652E-2</v>
      </c>
      <c r="S14" s="103">
        <v>71</v>
      </c>
      <c r="T14" s="112">
        <v>4.0664375715922109E-2</v>
      </c>
      <c r="U14" s="103">
        <v>184</v>
      </c>
      <c r="V14" s="113">
        <v>0.10538373424971363</v>
      </c>
    </row>
    <row r="15" spans="1:22" x14ac:dyDescent="0.2">
      <c r="B15" s="57" t="s">
        <v>29</v>
      </c>
      <c r="C15" s="101">
        <v>158.92162999999999</v>
      </c>
      <c r="D15" s="14">
        <v>27.293959999999998</v>
      </c>
      <c r="E15" s="14">
        <v>131.62766999999999</v>
      </c>
      <c r="F15" s="14">
        <v>97.445610000000002</v>
      </c>
      <c r="G15" s="114">
        <v>0.74031250420219397</v>
      </c>
      <c r="H15" s="14">
        <v>12.839019999999991</v>
      </c>
      <c r="I15" s="114">
        <v>9.7540433557776959E-2</v>
      </c>
      <c r="J15" s="14">
        <v>21.343040000000002</v>
      </c>
      <c r="K15" s="114">
        <v>0.16214706224002903</v>
      </c>
      <c r="L15" s="101">
        <v>994</v>
      </c>
      <c r="M15" s="14">
        <v>184</v>
      </c>
      <c r="N15" s="14">
        <v>810</v>
      </c>
      <c r="O15" s="14">
        <v>590</v>
      </c>
      <c r="P15" s="114">
        <v>0.72839506172839508</v>
      </c>
      <c r="Q15" s="14">
        <v>84</v>
      </c>
      <c r="R15" s="114">
        <v>0.1037037037037037</v>
      </c>
      <c r="S15" s="14">
        <v>41</v>
      </c>
      <c r="T15" s="114">
        <v>5.0617283950617285E-2</v>
      </c>
      <c r="U15" s="14">
        <v>95</v>
      </c>
      <c r="V15" s="115">
        <v>0.11728395061728394</v>
      </c>
    </row>
    <row r="16" spans="1:22" x14ac:dyDescent="0.2">
      <c r="B16" s="57" t="s">
        <v>30</v>
      </c>
      <c r="C16" s="101">
        <v>9.3248499999999996</v>
      </c>
      <c r="D16" s="14">
        <v>0.95499999999999996</v>
      </c>
      <c r="E16" s="14">
        <v>8.3698499999999996</v>
      </c>
      <c r="F16" s="14">
        <v>6.9613500000000004</v>
      </c>
      <c r="G16" s="114">
        <v>0.83171741429057877</v>
      </c>
      <c r="H16" s="14">
        <v>0.33896999999999933</v>
      </c>
      <c r="I16" s="114">
        <v>4.0498933672646384E-2</v>
      </c>
      <c r="J16" s="14">
        <v>1.0695299999999999</v>
      </c>
      <c r="K16" s="114">
        <v>0.12778365203677483</v>
      </c>
      <c r="L16" s="101">
        <v>64</v>
      </c>
      <c r="M16" s="14">
        <v>8</v>
      </c>
      <c r="N16" s="14">
        <v>56</v>
      </c>
      <c r="O16" s="14">
        <v>42</v>
      </c>
      <c r="P16" s="114">
        <v>0.75</v>
      </c>
      <c r="Q16" s="14">
        <v>5</v>
      </c>
      <c r="R16" s="114">
        <v>8.9285714285714288E-2</v>
      </c>
      <c r="S16" s="14">
        <v>3</v>
      </c>
      <c r="T16" s="114">
        <v>5.3571428571428568E-2</v>
      </c>
      <c r="U16" s="14">
        <v>6</v>
      </c>
      <c r="V16" s="115">
        <v>0.10714285714285714</v>
      </c>
    </row>
    <row r="17" spans="2:22" x14ac:dyDescent="0.2">
      <c r="B17" s="57" t="s">
        <v>31</v>
      </c>
      <c r="C17" s="101">
        <v>27.285229999999999</v>
      </c>
      <c r="D17" s="14">
        <v>2.2341299999999999</v>
      </c>
      <c r="E17" s="14">
        <v>25.051099999999998</v>
      </c>
      <c r="F17" s="14">
        <v>21.415980000000001</v>
      </c>
      <c r="G17" s="114">
        <v>0.85489180115843222</v>
      </c>
      <c r="H17" s="14">
        <v>2.3872099999999969</v>
      </c>
      <c r="I17" s="114">
        <v>9.5293619841044785E-2</v>
      </c>
      <c r="J17" s="14">
        <v>1.2479100000000001</v>
      </c>
      <c r="K17" s="114">
        <v>4.9814579000522941E-2</v>
      </c>
      <c r="L17" s="101">
        <v>161</v>
      </c>
      <c r="M17" s="14">
        <v>17</v>
      </c>
      <c r="N17" s="14">
        <v>144</v>
      </c>
      <c r="O17" s="14">
        <v>117</v>
      </c>
      <c r="P17" s="114">
        <v>0.8125</v>
      </c>
      <c r="Q17" s="14">
        <v>16</v>
      </c>
      <c r="R17" s="114">
        <v>0.1111111111111111</v>
      </c>
      <c r="S17" s="14">
        <v>3</v>
      </c>
      <c r="T17" s="114">
        <v>2.0833333333333332E-2</v>
      </c>
      <c r="U17" s="14">
        <v>8</v>
      </c>
      <c r="V17" s="115">
        <v>5.5555555555555552E-2</v>
      </c>
    </row>
    <row r="18" spans="2:22" x14ac:dyDescent="0.2">
      <c r="B18" s="57" t="s">
        <v>32</v>
      </c>
      <c r="C18" s="101">
        <v>7.7898000000000005</v>
      </c>
      <c r="D18" s="14">
        <v>1.2767999999999999</v>
      </c>
      <c r="E18" s="14">
        <v>6.5130000000000008</v>
      </c>
      <c r="F18" s="14">
        <v>6.10107</v>
      </c>
      <c r="G18" s="114">
        <v>0.9367526485490556</v>
      </c>
      <c r="H18" s="14">
        <v>0.18998000000000081</v>
      </c>
      <c r="I18" s="114">
        <v>2.9169353600491447E-2</v>
      </c>
      <c r="J18" s="14">
        <v>0.22194999999999998</v>
      </c>
      <c r="K18" s="114">
        <v>3.4077997850452936E-2</v>
      </c>
      <c r="L18" s="101">
        <v>51</v>
      </c>
      <c r="M18" s="14">
        <v>10</v>
      </c>
      <c r="N18" s="14">
        <v>41</v>
      </c>
      <c r="O18" s="14">
        <v>36</v>
      </c>
      <c r="P18" s="114">
        <v>0.87804878048780488</v>
      </c>
      <c r="Q18" s="14">
        <v>2</v>
      </c>
      <c r="R18" s="114">
        <v>4.878048780487805E-2</v>
      </c>
      <c r="S18" s="14">
        <v>3</v>
      </c>
      <c r="T18" s="114">
        <v>7.3170731707317069E-2</v>
      </c>
      <c r="U18" s="14">
        <v>0</v>
      </c>
      <c r="V18" s="115">
        <v>0</v>
      </c>
    </row>
    <row r="19" spans="2:22" x14ac:dyDescent="0.2">
      <c r="B19" s="7" t="s">
        <v>34</v>
      </c>
      <c r="C19" s="101">
        <v>40.035419999999995</v>
      </c>
      <c r="D19" s="14">
        <v>5.8179799999999995</v>
      </c>
      <c r="E19" s="14">
        <v>34.217439999999996</v>
      </c>
      <c r="F19" s="14">
        <v>25.58239</v>
      </c>
      <c r="G19" s="114">
        <v>0.74764184579559434</v>
      </c>
      <c r="H19" s="14">
        <v>1.5128499999999967</v>
      </c>
      <c r="I19" s="114">
        <v>4.421283415708472E-2</v>
      </c>
      <c r="J19" s="14">
        <v>7.1221999999999994</v>
      </c>
      <c r="K19" s="114">
        <v>0.20814532004732089</v>
      </c>
      <c r="L19" s="101">
        <v>285</v>
      </c>
      <c r="M19" s="14">
        <v>46</v>
      </c>
      <c r="N19" s="14">
        <v>239</v>
      </c>
      <c r="O19" s="14">
        <v>180</v>
      </c>
      <c r="P19" s="114">
        <v>0.7531380753138075</v>
      </c>
      <c r="Q19" s="14">
        <v>16</v>
      </c>
      <c r="R19" s="114">
        <v>6.6945606694560664E-2</v>
      </c>
      <c r="S19" s="14">
        <v>9</v>
      </c>
      <c r="T19" s="114">
        <v>3.7656903765690378E-2</v>
      </c>
      <c r="U19" s="14">
        <v>34</v>
      </c>
      <c r="V19" s="115">
        <v>0.14225941422594143</v>
      </c>
    </row>
    <row r="20" spans="2:22" x14ac:dyDescent="0.2">
      <c r="B20" s="57" t="s">
        <v>35</v>
      </c>
      <c r="C20" s="101">
        <v>6.7707499999999996</v>
      </c>
      <c r="D20" s="14">
        <v>0.15</v>
      </c>
      <c r="E20" s="14">
        <v>6.6207499999999992</v>
      </c>
      <c r="F20" s="14">
        <v>5.6811600000000002</v>
      </c>
      <c r="G20" s="114">
        <v>0.85808405392138365</v>
      </c>
      <c r="H20" s="14">
        <v>0.59958999999999896</v>
      </c>
      <c r="I20" s="114">
        <v>9.056224747951501E-2</v>
      </c>
      <c r="J20" s="14">
        <v>0.34</v>
      </c>
      <c r="K20" s="114">
        <v>5.135369859910132E-2</v>
      </c>
      <c r="L20" s="101">
        <v>38</v>
      </c>
      <c r="M20" s="14">
        <v>1</v>
      </c>
      <c r="N20" s="14">
        <v>37</v>
      </c>
      <c r="O20" s="14">
        <v>31</v>
      </c>
      <c r="P20" s="114">
        <v>0.83783783783783783</v>
      </c>
      <c r="Q20" s="14">
        <v>5</v>
      </c>
      <c r="R20" s="114">
        <v>0.13513513513513514</v>
      </c>
      <c r="S20" s="14">
        <v>1</v>
      </c>
      <c r="T20" s="114">
        <v>2.7027027027027029E-2</v>
      </c>
      <c r="U20" s="14">
        <v>0</v>
      </c>
      <c r="V20" s="115">
        <v>0</v>
      </c>
    </row>
    <row r="21" spans="2:22" x14ac:dyDescent="0.2">
      <c r="B21" s="57" t="s">
        <v>36</v>
      </c>
      <c r="C21" s="101">
        <v>4.8250000000000002</v>
      </c>
      <c r="D21" s="14">
        <v>0.50124000000000002</v>
      </c>
      <c r="E21" s="14">
        <v>4.32376</v>
      </c>
      <c r="F21" s="14">
        <v>3.4807600000000001</v>
      </c>
      <c r="G21" s="114">
        <v>0.80503080652025094</v>
      </c>
      <c r="H21" s="14">
        <v>0.44299999999999995</v>
      </c>
      <c r="I21" s="114">
        <v>0.10245712065424536</v>
      </c>
      <c r="J21" s="14">
        <v>0.4</v>
      </c>
      <c r="K21" s="114">
        <v>9.2512072825503736E-2</v>
      </c>
      <c r="L21" s="101">
        <v>32</v>
      </c>
      <c r="M21" s="14">
        <v>4</v>
      </c>
      <c r="N21" s="14">
        <v>28</v>
      </c>
      <c r="O21" s="14">
        <v>23</v>
      </c>
      <c r="P21" s="114">
        <v>0.8214285714285714</v>
      </c>
      <c r="Q21" s="14">
        <v>3</v>
      </c>
      <c r="R21" s="114">
        <v>0.10714285714285714</v>
      </c>
      <c r="S21" s="14">
        <v>1</v>
      </c>
      <c r="T21" s="114">
        <v>3.5714285714285712E-2</v>
      </c>
      <c r="U21" s="14">
        <v>1</v>
      </c>
      <c r="V21" s="115">
        <v>3.5714285714285712E-2</v>
      </c>
    </row>
    <row r="22" spans="2:22" s="2" customFormat="1" x14ac:dyDescent="0.2">
      <c r="B22" s="57" t="s">
        <v>37</v>
      </c>
      <c r="C22" s="101">
        <v>0.15</v>
      </c>
      <c r="D22" s="14">
        <v>0</v>
      </c>
      <c r="E22" s="14">
        <v>0.15</v>
      </c>
      <c r="F22" s="14">
        <v>0.15</v>
      </c>
      <c r="G22" s="114">
        <v>1</v>
      </c>
      <c r="H22" s="14">
        <v>0</v>
      </c>
      <c r="I22" s="114">
        <v>0</v>
      </c>
      <c r="J22" s="14">
        <v>0</v>
      </c>
      <c r="K22" s="114">
        <v>0</v>
      </c>
      <c r="L22" s="101">
        <v>2</v>
      </c>
      <c r="M22" s="14">
        <v>0</v>
      </c>
      <c r="N22" s="14">
        <v>2</v>
      </c>
      <c r="O22" s="14">
        <v>2</v>
      </c>
      <c r="P22" s="114">
        <v>1</v>
      </c>
      <c r="Q22" s="14">
        <v>0</v>
      </c>
      <c r="R22" s="114">
        <v>0</v>
      </c>
      <c r="S22" s="14">
        <v>0</v>
      </c>
      <c r="T22" s="114">
        <v>0</v>
      </c>
      <c r="U22" s="14">
        <v>0</v>
      </c>
      <c r="V22" s="115">
        <v>0</v>
      </c>
    </row>
    <row r="23" spans="2:22" x14ac:dyDescent="0.2">
      <c r="B23" s="57" t="s">
        <v>38</v>
      </c>
      <c r="C23" s="101">
        <v>33.590069999999997</v>
      </c>
      <c r="D23" s="14">
        <v>5.0539100000000001</v>
      </c>
      <c r="E23" s="14">
        <v>28.536159999999995</v>
      </c>
      <c r="F23" s="14">
        <v>21.522490000000001</v>
      </c>
      <c r="G23" s="114">
        <v>0.75421815689286875</v>
      </c>
      <c r="H23" s="14">
        <v>2.4493399999999941</v>
      </c>
      <c r="I23" s="114">
        <v>8.583285207259822E-2</v>
      </c>
      <c r="J23" s="14">
        <v>4.56433</v>
      </c>
      <c r="K23" s="114">
        <v>0.15994899103453306</v>
      </c>
      <c r="L23" s="101">
        <v>245</v>
      </c>
      <c r="M23" s="14">
        <v>42</v>
      </c>
      <c r="N23" s="14">
        <v>203</v>
      </c>
      <c r="O23" s="14">
        <v>143</v>
      </c>
      <c r="P23" s="114">
        <v>0.70443349753694584</v>
      </c>
      <c r="Q23" s="14">
        <v>27</v>
      </c>
      <c r="R23" s="114">
        <v>0.13300492610837439</v>
      </c>
      <c r="S23" s="14">
        <v>8</v>
      </c>
      <c r="T23" s="114">
        <v>3.9408866995073892E-2</v>
      </c>
      <c r="U23" s="14">
        <v>25</v>
      </c>
      <c r="V23" s="115">
        <v>0.12315270935960591</v>
      </c>
    </row>
    <row r="24" spans="2:22" x14ac:dyDescent="0.2">
      <c r="B24" s="57" t="s">
        <v>39</v>
      </c>
      <c r="C24" s="101">
        <v>4.3608799999999999</v>
      </c>
      <c r="D24" s="14">
        <v>0.76312000000000002</v>
      </c>
      <c r="E24" s="14">
        <v>3.5977600000000001</v>
      </c>
      <c r="F24" s="14">
        <v>3.4477600000000002</v>
      </c>
      <c r="G24" s="114">
        <v>0.95830739126567643</v>
      </c>
      <c r="H24" s="14">
        <v>0.14999999999999991</v>
      </c>
      <c r="I24" s="114">
        <v>4.1692608734323552E-2</v>
      </c>
      <c r="J24" s="14">
        <v>0</v>
      </c>
      <c r="K24" s="114">
        <v>0</v>
      </c>
      <c r="L24" s="101">
        <v>31</v>
      </c>
      <c r="M24" s="14">
        <v>3</v>
      </c>
      <c r="N24" s="14">
        <v>28</v>
      </c>
      <c r="O24" s="14">
        <v>27</v>
      </c>
      <c r="P24" s="114">
        <v>0.9642857142857143</v>
      </c>
      <c r="Q24" s="14">
        <v>1</v>
      </c>
      <c r="R24" s="114">
        <v>3.5714285714285712E-2</v>
      </c>
      <c r="S24" s="14">
        <v>0</v>
      </c>
      <c r="T24" s="114">
        <v>0</v>
      </c>
      <c r="U24" s="14">
        <v>0</v>
      </c>
      <c r="V24" s="115">
        <v>0</v>
      </c>
    </row>
    <row r="25" spans="2:22" ht="14.25" customHeight="1" x14ac:dyDescent="0.2">
      <c r="B25" s="57" t="s">
        <v>40</v>
      </c>
      <c r="C25" s="101">
        <v>6.0020800000000003</v>
      </c>
      <c r="D25" s="14">
        <v>0.39124999999999999</v>
      </c>
      <c r="E25" s="14">
        <v>5.61083</v>
      </c>
      <c r="F25" s="14">
        <v>4.8858300000000003</v>
      </c>
      <c r="G25" s="116">
        <v>0.8707856056947012</v>
      </c>
      <c r="H25" s="65">
        <v>0.72499999999999964</v>
      </c>
      <c r="I25" s="116">
        <v>0.1292143943052988</v>
      </c>
      <c r="J25" s="65">
        <v>0</v>
      </c>
      <c r="K25" s="116">
        <v>0</v>
      </c>
      <c r="L25" s="68">
        <v>39</v>
      </c>
      <c r="M25" s="65">
        <v>3</v>
      </c>
      <c r="N25" s="65">
        <v>36</v>
      </c>
      <c r="O25" s="65">
        <v>32</v>
      </c>
      <c r="P25" s="116">
        <v>0.88888888888888884</v>
      </c>
      <c r="Q25" s="65">
        <v>4</v>
      </c>
      <c r="R25" s="116">
        <v>0.1111111111111111</v>
      </c>
      <c r="S25" s="65">
        <v>0</v>
      </c>
      <c r="T25" s="116">
        <v>0</v>
      </c>
      <c r="U25" s="65">
        <v>0</v>
      </c>
      <c r="V25" s="117">
        <v>0</v>
      </c>
    </row>
    <row r="26" spans="2:22" x14ac:dyDescent="0.2">
      <c r="B26" s="57" t="s">
        <v>41</v>
      </c>
      <c r="C26" s="101">
        <v>11.791829999999999</v>
      </c>
      <c r="D26" s="14">
        <v>2.1428000000000003</v>
      </c>
      <c r="E26" s="14">
        <v>9.6490299999999998</v>
      </c>
      <c r="F26" s="14">
        <v>6.89032</v>
      </c>
      <c r="G26" s="114">
        <v>0.71409457738238979</v>
      </c>
      <c r="H26" s="14">
        <v>0.50629999999999997</v>
      </c>
      <c r="I26" s="114">
        <v>5.2471595590437584E-2</v>
      </c>
      <c r="J26" s="14">
        <v>2.2524099999999998</v>
      </c>
      <c r="K26" s="114">
        <v>0.23343382702717266</v>
      </c>
      <c r="L26" s="101">
        <v>75</v>
      </c>
      <c r="M26" s="14">
        <v>13</v>
      </c>
      <c r="N26" s="14">
        <v>62</v>
      </c>
      <c r="O26" s="14">
        <v>42</v>
      </c>
      <c r="P26" s="114">
        <v>0.67741935483870963</v>
      </c>
      <c r="Q26" s="14">
        <v>6</v>
      </c>
      <c r="R26" s="114">
        <v>9.6774193548387094E-2</v>
      </c>
      <c r="S26" s="14">
        <v>2</v>
      </c>
      <c r="T26" s="114">
        <v>3.2258064516129031E-2</v>
      </c>
      <c r="U26" s="14">
        <v>12</v>
      </c>
      <c r="V26" s="115">
        <v>0.19354838709677419</v>
      </c>
    </row>
    <row r="27" spans="2:22" x14ac:dyDescent="0.2">
      <c r="B27" s="57" t="s">
        <v>42</v>
      </c>
      <c r="C27" s="101">
        <v>7.48644</v>
      </c>
      <c r="D27" s="14">
        <v>0.68899999999999995</v>
      </c>
      <c r="E27" s="14">
        <v>6.7974399999999999</v>
      </c>
      <c r="F27" s="14">
        <v>6.3291000000000004</v>
      </c>
      <c r="G27" s="114">
        <v>0.93110053196497511</v>
      </c>
      <c r="H27" s="14">
        <v>0.13749999999999957</v>
      </c>
      <c r="I27" s="114">
        <v>2.022820355898685E-2</v>
      </c>
      <c r="J27" s="14">
        <v>0.33083999999999997</v>
      </c>
      <c r="K27" s="114">
        <v>4.8671264476038034E-2</v>
      </c>
      <c r="L27" s="101">
        <v>65</v>
      </c>
      <c r="M27" s="14">
        <v>5</v>
      </c>
      <c r="N27" s="14">
        <v>60</v>
      </c>
      <c r="O27" s="14">
        <v>54</v>
      </c>
      <c r="P27" s="114">
        <v>0.9</v>
      </c>
      <c r="Q27" s="14">
        <v>3</v>
      </c>
      <c r="R27" s="114">
        <v>0.05</v>
      </c>
      <c r="S27" s="14">
        <v>0</v>
      </c>
      <c r="T27" s="114">
        <v>0</v>
      </c>
      <c r="U27" s="14">
        <v>3</v>
      </c>
      <c r="V27" s="115">
        <v>0.05</v>
      </c>
    </row>
    <row r="28" spans="2:22" x14ac:dyDescent="0.2">
      <c r="B28" s="57"/>
      <c r="C28" s="13"/>
      <c r="D28" s="104"/>
      <c r="E28" s="14"/>
      <c r="F28" s="14"/>
      <c r="G28" s="105"/>
      <c r="I28" s="105"/>
      <c r="K28" s="105"/>
      <c r="L28" s="13"/>
      <c r="M28" s="14"/>
      <c r="P28" s="105"/>
      <c r="V28" s="15"/>
    </row>
    <row r="29" spans="2:22" x14ac:dyDescent="0.2">
      <c r="B29" s="58" t="s">
        <v>43</v>
      </c>
      <c r="C29" s="102">
        <v>328.62454000000002</v>
      </c>
      <c r="D29" s="103">
        <v>39.735300000000009</v>
      </c>
      <c r="E29" s="103">
        <v>288.88924000000003</v>
      </c>
      <c r="F29" s="103">
        <v>200.99809000000002</v>
      </c>
      <c r="G29" s="112">
        <v>0.6957617736126136</v>
      </c>
      <c r="H29" s="103">
        <v>37.519679999999966</v>
      </c>
      <c r="I29" s="112">
        <v>0.12987565753573918</v>
      </c>
      <c r="J29" s="103">
        <v>50.371469999999995</v>
      </c>
      <c r="K29" s="112">
        <v>0.17436256885164705</v>
      </c>
      <c r="L29" s="102">
        <v>2081</v>
      </c>
      <c r="M29" s="103">
        <v>279</v>
      </c>
      <c r="N29" s="103">
        <v>1802</v>
      </c>
      <c r="O29" s="103">
        <v>1222</v>
      </c>
      <c r="P29" s="112">
        <v>0.67813540510543835</v>
      </c>
      <c r="Q29" s="103">
        <v>227</v>
      </c>
      <c r="R29" s="112">
        <v>0.12597114317425084</v>
      </c>
      <c r="S29" s="103">
        <v>75</v>
      </c>
      <c r="T29" s="112">
        <v>4.1620421753607105E-2</v>
      </c>
      <c r="U29" s="103">
        <v>278</v>
      </c>
      <c r="V29" s="113">
        <v>0.15427302996670367</v>
      </c>
    </row>
    <row r="30" spans="2:22" x14ac:dyDescent="0.2">
      <c r="B30" s="7" t="s">
        <v>45</v>
      </c>
      <c r="C30" s="101">
        <v>237.03643</v>
      </c>
      <c r="D30" s="14">
        <v>27.452330000000003</v>
      </c>
      <c r="E30" s="14">
        <v>209.58409999999998</v>
      </c>
      <c r="F30" s="14">
        <v>143.58367000000001</v>
      </c>
      <c r="G30" s="114">
        <v>0.68508856349312774</v>
      </c>
      <c r="H30" s="14">
        <v>27.816289999999967</v>
      </c>
      <c r="I30" s="114">
        <v>0.13272137533333861</v>
      </c>
      <c r="J30" s="14">
        <v>38.184139999999999</v>
      </c>
      <c r="K30" s="114">
        <v>0.1821900611735337</v>
      </c>
      <c r="L30" s="101">
        <v>1476</v>
      </c>
      <c r="M30" s="14">
        <v>196</v>
      </c>
      <c r="N30" s="14">
        <v>1280</v>
      </c>
      <c r="O30" s="14">
        <v>860</v>
      </c>
      <c r="P30" s="114">
        <v>0.671875</v>
      </c>
      <c r="Q30" s="14">
        <v>158</v>
      </c>
      <c r="R30" s="114">
        <v>0.12343750000000001</v>
      </c>
      <c r="S30" s="14">
        <v>51</v>
      </c>
      <c r="T30" s="114">
        <v>3.9843749999999997E-2</v>
      </c>
      <c r="U30" s="14">
        <v>211</v>
      </c>
      <c r="V30" s="115">
        <v>0.16484375000000001</v>
      </c>
    </row>
    <row r="31" spans="2:22" x14ac:dyDescent="0.2">
      <c r="B31" s="7" t="s">
        <v>47</v>
      </c>
      <c r="C31" s="101">
        <v>20.663349999999998</v>
      </c>
      <c r="D31" s="14">
        <v>3.63049</v>
      </c>
      <c r="E31" s="14">
        <v>17.032859999999999</v>
      </c>
      <c r="F31" s="14">
        <v>11.47791</v>
      </c>
      <c r="G31" s="114">
        <v>0.67386862805189496</v>
      </c>
      <c r="H31" s="14">
        <v>3.3683700000000001</v>
      </c>
      <c r="I31" s="114">
        <v>0.19775715880950118</v>
      </c>
      <c r="J31" s="14">
        <v>2.1865799999999997</v>
      </c>
      <c r="K31" s="114">
        <v>0.12837421313860384</v>
      </c>
      <c r="L31" s="101">
        <v>121</v>
      </c>
      <c r="M31" s="14">
        <v>13</v>
      </c>
      <c r="N31" s="14">
        <v>108</v>
      </c>
      <c r="O31" s="14">
        <v>75</v>
      </c>
      <c r="P31" s="114">
        <v>0.69444444444444442</v>
      </c>
      <c r="Q31" s="14">
        <v>20</v>
      </c>
      <c r="R31" s="114">
        <v>0.18518518518518517</v>
      </c>
      <c r="S31" s="14">
        <v>5</v>
      </c>
      <c r="T31" s="114">
        <v>4.6296296296296294E-2</v>
      </c>
      <c r="U31" s="14">
        <v>8</v>
      </c>
      <c r="V31" s="115">
        <v>7.407407407407407E-2</v>
      </c>
    </row>
    <row r="32" spans="2:22" x14ac:dyDescent="0.2">
      <c r="B32" s="7" t="s">
        <v>48</v>
      </c>
      <c r="C32" s="101">
        <v>55.22786</v>
      </c>
      <c r="D32" s="14">
        <v>6.7414799999999993</v>
      </c>
      <c r="E32" s="14">
        <v>48.486379999999997</v>
      </c>
      <c r="F32" s="14">
        <v>35.306750000000001</v>
      </c>
      <c r="G32" s="114">
        <v>0.72817871740476403</v>
      </c>
      <c r="H32" s="14">
        <v>4.4516399999999958</v>
      </c>
      <c r="I32" s="114">
        <v>9.1812174882925798E-2</v>
      </c>
      <c r="J32" s="14">
        <v>8.7279900000000001</v>
      </c>
      <c r="K32" s="114">
        <v>0.18000910771231016</v>
      </c>
      <c r="L32" s="101">
        <v>386</v>
      </c>
      <c r="M32" s="14">
        <v>54</v>
      </c>
      <c r="N32" s="14">
        <v>332</v>
      </c>
      <c r="O32" s="14">
        <v>226</v>
      </c>
      <c r="P32" s="114">
        <v>0.68072289156626509</v>
      </c>
      <c r="Q32" s="14">
        <v>38</v>
      </c>
      <c r="R32" s="114">
        <v>0.1144578313253012</v>
      </c>
      <c r="S32" s="14">
        <v>18</v>
      </c>
      <c r="T32" s="114">
        <v>5.4216867469879519E-2</v>
      </c>
      <c r="U32" s="14">
        <v>50</v>
      </c>
      <c r="V32" s="115">
        <v>0.15060240963855423</v>
      </c>
    </row>
    <row r="33" spans="2:22" x14ac:dyDescent="0.2">
      <c r="B33" s="7" t="s">
        <v>50</v>
      </c>
      <c r="C33" s="101">
        <v>15.696899999999999</v>
      </c>
      <c r="D33" s="14">
        <v>1.911</v>
      </c>
      <c r="E33" s="14">
        <v>13.7859</v>
      </c>
      <c r="F33" s="14">
        <v>10.629760000000001</v>
      </c>
      <c r="G33" s="114">
        <v>0.77106028623448608</v>
      </c>
      <c r="H33" s="14">
        <v>1.8833799999999989</v>
      </c>
      <c r="I33" s="114">
        <v>0.13661639791381042</v>
      </c>
      <c r="J33" s="14">
        <v>1.2727599999999999</v>
      </c>
      <c r="K33" s="114">
        <v>9.2323315851703544E-2</v>
      </c>
      <c r="L33" s="101">
        <v>98</v>
      </c>
      <c r="M33" s="14">
        <v>16</v>
      </c>
      <c r="N33" s="14">
        <v>82</v>
      </c>
      <c r="O33" s="14">
        <v>61</v>
      </c>
      <c r="P33" s="114">
        <v>0.74390243902439024</v>
      </c>
      <c r="Q33" s="14">
        <v>11</v>
      </c>
      <c r="R33" s="114">
        <v>0.13414634146341464</v>
      </c>
      <c r="S33" s="14">
        <v>1</v>
      </c>
      <c r="T33" s="114">
        <v>1.2195121951219513E-2</v>
      </c>
      <c r="U33" s="14">
        <v>9</v>
      </c>
      <c r="V33" s="115">
        <v>0.10975609756097561</v>
      </c>
    </row>
    <row r="34" spans="2:22" x14ac:dyDescent="0.2">
      <c r="B34" s="56"/>
      <c r="C34" s="13"/>
      <c r="D34" s="104"/>
      <c r="E34" s="14"/>
      <c r="F34" s="14"/>
      <c r="G34" s="105"/>
      <c r="I34" s="105"/>
      <c r="K34" s="105"/>
      <c r="L34" s="13"/>
      <c r="M34" s="14"/>
      <c r="P34" s="105"/>
      <c r="V34" s="15"/>
    </row>
    <row r="35" spans="2:22" x14ac:dyDescent="0.2">
      <c r="B35" s="58" t="s">
        <v>51</v>
      </c>
      <c r="C35" s="102">
        <v>380.29964000000001</v>
      </c>
      <c r="D35" s="103">
        <v>56.847330000000007</v>
      </c>
      <c r="E35" s="103">
        <v>323.45231000000001</v>
      </c>
      <c r="F35" s="103">
        <v>231.52832000000001</v>
      </c>
      <c r="G35" s="112">
        <v>0.7158035754946378</v>
      </c>
      <c r="H35" s="103">
        <v>32.539569999999998</v>
      </c>
      <c r="I35" s="112">
        <v>0.10060082736771921</v>
      </c>
      <c r="J35" s="103">
        <v>59.384419999999999</v>
      </c>
      <c r="K35" s="112">
        <v>0.18359559713764295</v>
      </c>
      <c r="L35" s="102">
        <v>2521</v>
      </c>
      <c r="M35" s="103">
        <v>400</v>
      </c>
      <c r="N35" s="103">
        <v>2121</v>
      </c>
      <c r="O35" s="103">
        <v>1495</v>
      </c>
      <c r="P35" s="112">
        <v>0.70485619990570481</v>
      </c>
      <c r="Q35" s="103">
        <v>243</v>
      </c>
      <c r="R35" s="112">
        <v>0.11456859971711457</v>
      </c>
      <c r="S35" s="103">
        <v>93</v>
      </c>
      <c r="T35" s="112">
        <v>4.3847241867043849E-2</v>
      </c>
      <c r="U35" s="103">
        <v>290</v>
      </c>
      <c r="V35" s="113">
        <v>0.13672795851013672</v>
      </c>
    </row>
    <row r="36" spans="2:22" x14ac:dyDescent="0.2">
      <c r="B36" s="57" t="s">
        <v>52</v>
      </c>
      <c r="C36" s="101">
        <v>5.8604599999999998</v>
      </c>
      <c r="D36" s="14">
        <v>0.37812000000000001</v>
      </c>
      <c r="E36" s="14">
        <v>5.4823399999999998</v>
      </c>
      <c r="F36" s="14">
        <v>3.96055</v>
      </c>
      <c r="G36" s="114">
        <v>0.72241962373730928</v>
      </c>
      <c r="H36" s="14">
        <v>0</v>
      </c>
      <c r="I36" s="114">
        <v>0</v>
      </c>
      <c r="J36" s="14">
        <v>1.52179</v>
      </c>
      <c r="K36" s="114">
        <v>0.27758037626269078</v>
      </c>
      <c r="L36" s="101">
        <v>30</v>
      </c>
      <c r="M36" s="14">
        <v>3</v>
      </c>
      <c r="N36" s="14">
        <v>27</v>
      </c>
      <c r="O36" s="14">
        <v>18</v>
      </c>
      <c r="P36" s="114">
        <v>0.66666666666666663</v>
      </c>
      <c r="Q36" s="14">
        <v>0</v>
      </c>
      <c r="R36" s="114">
        <v>0</v>
      </c>
      <c r="S36" s="14">
        <v>3</v>
      </c>
      <c r="T36" s="114">
        <v>0.1111111111111111</v>
      </c>
      <c r="U36" s="14">
        <v>6</v>
      </c>
      <c r="V36" s="115">
        <v>0.22222222222222221</v>
      </c>
    </row>
    <row r="37" spans="2:22" x14ac:dyDescent="0.2">
      <c r="B37" s="57" t="s">
        <v>53</v>
      </c>
      <c r="C37" s="101">
        <v>72.168970000000002</v>
      </c>
      <c r="D37" s="14">
        <v>9.9643999999999995</v>
      </c>
      <c r="E37" s="14">
        <v>62.204570000000004</v>
      </c>
      <c r="F37" s="14">
        <v>43.48556</v>
      </c>
      <c r="G37" s="114">
        <v>0.69907339605434127</v>
      </c>
      <c r="H37" s="14">
        <v>7.3244300000000049</v>
      </c>
      <c r="I37" s="114">
        <v>0.11774745810476633</v>
      </c>
      <c r="J37" s="14">
        <v>11.394579999999999</v>
      </c>
      <c r="K37" s="114">
        <v>0.18317914584089237</v>
      </c>
      <c r="L37" s="101">
        <v>442</v>
      </c>
      <c r="M37" s="14">
        <v>63</v>
      </c>
      <c r="N37" s="14">
        <v>379</v>
      </c>
      <c r="O37" s="14">
        <v>252</v>
      </c>
      <c r="P37" s="114">
        <v>0.66490765171503963</v>
      </c>
      <c r="Q37" s="14">
        <v>52</v>
      </c>
      <c r="R37" s="114">
        <v>0.13720316622691292</v>
      </c>
      <c r="S37" s="14">
        <v>20</v>
      </c>
      <c r="T37" s="114">
        <v>5.2770448548812667E-2</v>
      </c>
      <c r="U37" s="14">
        <v>55</v>
      </c>
      <c r="V37" s="115">
        <v>0.14511873350923482</v>
      </c>
    </row>
    <row r="38" spans="2:22" x14ac:dyDescent="0.2">
      <c r="B38" s="57" t="s">
        <v>54</v>
      </c>
      <c r="C38" s="101">
        <v>7.7301800000000007</v>
      </c>
      <c r="D38" s="14">
        <v>1.0876199999999998</v>
      </c>
      <c r="E38" s="14">
        <v>6.6425600000000014</v>
      </c>
      <c r="F38" s="14">
        <v>5.6578999999999997</v>
      </c>
      <c r="G38" s="114">
        <v>0.85176498217554653</v>
      </c>
      <c r="H38" s="14">
        <v>0.3838200000000016</v>
      </c>
      <c r="I38" s="114">
        <v>5.7781939493207667E-2</v>
      </c>
      <c r="J38" s="14">
        <v>0.60084000000000004</v>
      </c>
      <c r="K38" s="114">
        <v>9.0453078331245773E-2</v>
      </c>
      <c r="L38" s="101">
        <v>58</v>
      </c>
      <c r="M38" s="14">
        <v>10</v>
      </c>
      <c r="N38" s="14">
        <v>48</v>
      </c>
      <c r="O38" s="14">
        <v>38</v>
      </c>
      <c r="P38" s="114">
        <v>0.79166666666666663</v>
      </c>
      <c r="Q38" s="14">
        <v>5</v>
      </c>
      <c r="R38" s="114">
        <v>0.10416666666666667</v>
      </c>
      <c r="S38" s="14">
        <v>1</v>
      </c>
      <c r="T38" s="114">
        <v>2.0833333333333332E-2</v>
      </c>
      <c r="U38" s="14">
        <v>4</v>
      </c>
      <c r="V38" s="115">
        <v>8.3333333333333329E-2</v>
      </c>
    </row>
    <row r="39" spans="2:22" x14ac:dyDescent="0.2">
      <c r="B39" s="57" t="s">
        <v>55</v>
      </c>
      <c r="C39" s="101">
        <v>54.9709</v>
      </c>
      <c r="D39" s="14">
        <v>8.2462700000000009</v>
      </c>
      <c r="E39" s="14">
        <v>46.724629999999998</v>
      </c>
      <c r="F39" s="14">
        <v>34.841560000000001</v>
      </c>
      <c r="G39" s="114">
        <v>0.74567867097074936</v>
      </c>
      <c r="H39" s="14">
        <v>5.8635699999999966</v>
      </c>
      <c r="I39" s="114">
        <v>0.12549205847108896</v>
      </c>
      <c r="J39" s="14">
        <v>6.0194999999999999</v>
      </c>
      <c r="K39" s="114">
        <v>0.12882927055816173</v>
      </c>
      <c r="L39" s="101">
        <v>369</v>
      </c>
      <c r="M39" s="14">
        <v>61</v>
      </c>
      <c r="N39" s="14">
        <v>308</v>
      </c>
      <c r="O39" s="14">
        <v>226</v>
      </c>
      <c r="P39" s="114">
        <v>0.73376623376623373</v>
      </c>
      <c r="Q39" s="14">
        <v>38</v>
      </c>
      <c r="R39" s="114">
        <v>0.12337662337662338</v>
      </c>
      <c r="S39" s="14">
        <v>12</v>
      </c>
      <c r="T39" s="114">
        <v>3.896103896103896E-2</v>
      </c>
      <c r="U39" s="14">
        <v>32</v>
      </c>
      <c r="V39" s="115">
        <v>0.1038961038961039</v>
      </c>
    </row>
    <row r="40" spans="2:22" x14ac:dyDescent="0.2">
      <c r="B40" s="57" t="s">
        <v>56</v>
      </c>
      <c r="C40" s="101">
        <v>102.40633</v>
      </c>
      <c r="D40" s="14">
        <v>13.350020000000001</v>
      </c>
      <c r="E40" s="14">
        <v>89.056309999999996</v>
      </c>
      <c r="F40" s="14">
        <v>62.282919999999997</v>
      </c>
      <c r="G40" s="114">
        <v>0.69936560362763733</v>
      </c>
      <c r="H40" s="14">
        <v>9.3699199999999969</v>
      </c>
      <c r="I40" s="114">
        <v>0.10521343181634178</v>
      </c>
      <c r="J40" s="14">
        <v>17.403470000000002</v>
      </c>
      <c r="K40" s="114">
        <v>0.19542096455602082</v>
      </c>
      <c r="L40" s="101">
        <v>700</v>
      </c>
      <c r="M40" s="14">
        <v>104</v>
      </c>
      <c r="N40" s="14">
        <v>596</v>
      </c>
      <c r="O40" s="14">
        <v>413</v>
      </c>
      <c r="P40" s="114">
        <v>0.69295302013422821</v>
      </c>
      <c r="Q40" s="14">
        <v>63</v>
      </c>
      <c r="R40" s="114">
        <v>0.10570469798657718</v>
      </c>
      <c r="S40" s="14">
        <v>27</v>
      </c>
      <c r="T40" s="114">
        <v>4.5302013422818789E-2</v>
      </c>
      <c r="U40" s="14">
        <v>93</v>
      </c>
      <c r="V40" s="115">
        <v>0.15604026845637584</v>
      </c>
    </row>
    <row r="41" spans="2:22" x14ac:dyDescent="0.2">
      <c r="B41" s="57" t="s">
        <v>92</v>
      </c>
      <c r="C41" s="101">
        <v>0</v>
      </c>
      <c r="D41" s="14">
        <v>0</v>
      </c>
      <c r="E41" s="14">
        <v>0</v>
      </c>
      <c r="F41" s="14">
        <v>0</v>
      </c>
      <c r="G41" s="114">
        <v>0</v>
      </c>
      <c r="H41" s="14">
        <v>0</v>
      </c>
      <c r="I41" s="114">
        <v>0</v>
      </c>
      <c r="J41" s="14">
        <v>0</v>
      </c>
      <c r="K41" s="114">
        <v>0</v>
      </c>
      <c r="L41" s="101">
        <v>0</v>
      </c>
      <c r="M41" s="14">
        <v>0</v>
      </c>
      <c r="N41" s="14">
        <v>0</v>
      </c>
      <c r="O41" s="14">
        <v>0</v>
      </c>
      <c r="P41" s="114">
        <v>0</v>
      </c>
      <c r="Q41" s="14">
        <v>0</v>
      </c>
      <c r="R41" s="114">
        <v>0</v>
      </c>
      <c r="S41" s="14">
        <v>0</v>
      </c>
      <c r="T41" s="114">
        <v>0</v>
      </c>
      <c r="U41" s="14">
        <v>0</v>
      </c>
      <c r="V41" s="115">
        <v>0</v>
      </c>
    </row>
    <row r="42" spans="2:22" x14ac:dyDescent="0.2">
      <c r="B42" s="57" t="s">
        <v>57</v>
      </c>
      <c r="C42" s="101">
        <v>10.258229999999999</v>
      </c>
      <c r="D42" s="14">
        <v>1.7037599999999999</v>
      </c>
      <c r="E42" s="14">
        <v>8.5544699999999985</v>
      </c>
      <c r="F42" s="14">
        <v>7.9306000000000001</v>
      </c>
      <c r="G42" s="114">
        <v>0.92707087639561558</v>
      </c>
      <c r="H42" s="14">
        <v>0.29220999999999836</v>
      </c>
      <c r="I42" s="114">
        <v>3.41587497530529E-2</v>
      </c>
      <c r="J42" s="14">
        <v>0.33166000000000001</v>
      </c>
      <c r="K42" s="114">
        <v>3.8770373851331537E-2</v>
      </c>
      <c r="L42" s="101">
        <v>54</v>
      </c>
      <c r="M42" s="14">
        <v>7</v>
      </c>
      <c r="N42" s="14">
        <v>47</v>
      </c>
      <c r="O42" s="14">
        <v>41</v>
      </c>
      <c r="P42" s="114">
        <v>0.87234042553191493</v>
      </c>
      <c r="Q42" s="14">
        <v>3</v>
      </c>
      <c r="R42" s="114">
        <v>6.3829787234042548E-2</v>
      </c>
      <c r="S42" s="14">
        <v>0</v>
      </c>
      <c r="T42" s="114">
        <v>0</v>
      </c>
      <c r="U42" s="14">
        <v>3</v>
      </c>
      <c r="V42" s="115">
        <v>6.3829787234042548E-2</v>
      </c>
    </row>
    <row r="43" spans="2:22" x14ac:dyDescent="0.2">
      <c r="B43" s="57" t="s">
        <v>58</v>
      </c>
      <c r="C43" s="101">
        <v>126.90457000000001</v>
      </c>
      <c r="D43" s="14">
        <v>22.117139999999999</v>
      </c>
      <c r="E43" s="14">
        <v>104.78743</v>
      </c>
      <c r="F43" s="14">
        <v>73.369230000000002</v>
      </c>
      <c r="G43" s="114">
        <v>0.70017205307926722</v>
      </c>
      <c r="H43" s="14">
        <v>9.3056199999999976</v>
      </c>
      <c r="I43" s="114">
        <v>8.8804735453479458E-2</v>
      </c>
      <c r="J43" s="14">
        <v>22.112580000000001</v>
      </c>
      <c r="K43" s="114">
        <v>0.21102321146725328</v>
      </c>
      <c r="L43" s="101">
        <v>868</v>
      </c>
      <c r="M43" s="14">
        <v>152</v>
      </c>
      <c r="N43" s="14">
        <v>716</v>
      </c>
      <c r="O43" s="14">
        <v>507</v>
      </c>
      <c r="P43" s="114">
        <v>0.70810055865921784</v>
      </c>
      <c r="Q43" s="14">
        <v>82</v>
      </c>
      <c r="R43" s="114">
        <v>0.11452513966480447</v>
      </c>
      <c r="S43" s="14">
        <v>30</v>
      </c>
      <c r="T43" s="114">
        <v>4.189944134078212E-2</v>
      </c>
      <c r="U43" s="14">
        <v>97</v>
      </c>
      <c r="V43" s="115">
        <v>0.13547486033519554</v>
      </c>
    </row>
    <row r="44" spans="2:22" x14ac:dyDescent="0.2">
      <c r="B44" s="56"/>
      <c r="C44" s="13"/>
      <c r="D44" s="104"/>
      <c r="E44" s="14"/>
      <c r="F44" s="14"/>
      <c r="G44" s="105"/>
      <c r="I44" s="105"/>
      <c r="K44" s="105"/>
      <c r="L44" s="13"/>
      <c r="M44" s="14"/>
      <c r="P44" s="105"/>
      <c r="V44" s="15"/>
    </row>
    <row r="45" spans="2:22" x14ac:dyDescent="0.2">
      <c r="B45" s="58" t="s">
        <v>59</v>
      </c>
      <c r="C45" s="102">
        <v>462.62668000000002</v>
      </c>
      <c r="D45" s="103">
        <v>62.667830000000002</v>
      </c>
      <c r="E45" s="103">
        <v>399.95885000000004</v>
      </c>
      <c r="F45" s="103">
        <v>281.66064999999998</v>
      </c>
      <c r="G45" s="112">
        <v>0.70422407205141213</v>
      </c>
      <c r="H45" s="103">
        <v>52.886389999999999</v>
      </c>
      <c r="I45" s="112">
        <v>0.13222957811784886</v>
      </c>
      <c r="J45" s="103">
        <v>65.411810000000003</v>
      </c>
      <c r="K45" s="112">
        <v>0.16354634983073882</v>
      </c>
      <c r="L45" s="102">
        <v>3050</v>
      </c>
      <c r="M45" s="103">
        <v>406</v>
      </c>
      <c r="N45" s="103">
        <v>2644</v>
      </c>
      <c r="O45" s="103">
        <v>1789</v>
      </c>
      <c r="P45" s="112">
        <v>0.67662632375189102</v>
      </c>
      <c r="Q45" s="103">
        <v>433</v>
      </c>
      <c r="R45" s="112">
        <v>0.16376701966717094</v>
      </c>
      <c r="S45" s="103">
        <v>103</v>
      </c>
      <c r="T45" s="112">
        <v>3.8956127080181542E-2</v>
      </c>
      <c r="U45" s="103">
        <v>319</v>
      </c>
      <c r="V45" s="113">
        <v>0.12065052950075643</v>
      </c>
    </row>
    <row r="46" spans="2:22" ht="14.25" x14ac:dyDescent="0.2">
      <c r="B46" s="13" t="s">
        <v>139</v>
      </c>
      <c r="C46" s="101">
        <v>91.606070000000003</v>
      </c>
      <c r="D46" s="14">
        <v>13.064770000000001</v>
      </c>
      <c r="E46" s="14">
        <v>78.541300000000007</v>
      </c>
      <c r="F46" s="14">
        <v>59.041040000000002</v>
      </c>
      <c r="G46" s="114">
        <v>0.75171966850561422</v>
      </c>
      <c r="H46" s="14">
        <v>8.0923600000000047</v>
      </c>
      <c r="I46" s="114">
        <v>0.10303318126896301</v>
      </c>
      <c r="J46" s="14">
        <v>11.4079</v>
      </c>
      <c r="K46" s="114">
        <v>0.14524715022542278</v>
      </c>
      <c r="L46" s="101">
        <v>605</v>
      </c>
      <c r="M46" s="14">
        <v>74</v>
      </c>
      <c r="N46" s="14">
        <v>531</v>
      </c>
      <c r="O46" s="14">
        <v>390</v>
      </c>
      <c r="P46" s="114">
        <v>0.7344632768361582</v>
      </c>
      <c r="Q46" s="14">
        <v>73</v>
      </c>
      <c r="R46" s="114">
        <v>0.13747645951035781</v>
      </c>
      <c r="S46" s="14">
        <v>20</v>
      </c>
      <c r="T46" s="114">
        <v>3.7664783427495289E-2</v>
      </c>
      <c r="U46" s="14">
        <v>48</v>
      </c>
      <c r="V46" s="115">
        <v>9.03954802259887E-2</v>
      </c>
    </row>
    <row r="47" spans="2:22" x14ac:dyDescent="0.2">
      <c r="B47" s="57" t="s">
        <v>61</v>
      </c>
      <c r="C47" s="101">
        <v>64.393709999999999</v>
      </c>
      <c r="D47" s="14">
        <v>7.6778300000000002</v>
      </c>
      <c r="E47" s="14">
        <v>56.715879999999999</v>
      </c>
      <c r="F47" s="14">
        <v>41.732519999999994</v>
      </c>
      <c r="G47" s="114">
        <v>0.7358171996978623</v>
      </c>
      <c r="H47" s="14">
        <v>8.2432000000000052</v>
      </c>
      <c r="I47" s="114">
        <v>0.14534201003316893</v>
      </c>
      <c r="J47" s="14">
        <v>6.7401599999999995</v>
      </c>
      <c r="K47" s="114">
        <v>0.11884079026896875</v>
      </c>
      <c r="L47" s="101">
        <v>397</v>
      </c>
      <c r="M47" s="14">
        <v>57</v>
      </c>
      <c r="N47" s="14">
        <v>340</v>
      </c>
      <c r="O47" s="14">
        <v>236</v>
      </c>
      <c r="P47" s="114">
        <v>0.69411764705882351</v>
      </c>
      <c r="Q47" s="14">
        <v>63</v>
      </c>
      <c r="R47" s="114">
        <v>0.18529411764705883</v>
      </c>
      <c r="S47" s="14">
        <v>14</v>
      </c>
      <c r="T47" s="114">
        <v>4.1176470588235294E-2</v>
      </c>
      <c r="U47" s="14">
        <v>27</v>
      </c>
      <c r="V47" s="115">
        <v>7.9411764705882348E-2</v>
      </c>
    </row>
    <row r="48" spans="2:22" x14ac:dyDescent="0.2">
      <c r="B48" s="57" t="s">
        <v>62</v>
      </c>
      <c r="C48" s="101">
        <v>70.468360000000004</v>
      </c>
      <c r="D48" s="14">
        <v>8.3530099999999994</v>
      </c>
      <c r="E48" s="14">
        <v>62.115350000000007</v>
      </c>
      <c r="F48" s="14">
        <v>44.780149999999999</v>
      </c>
      <c r="G48" s="114">
        <v>0.72091922528006358</v>
      </c>
      <c r="H48" s="14">
        <v>6.3654400000000066</v>
      </c>
      <c r="I48" s="114">
        <v>0.10247772893495739</v>
      </c>
      <c r="J48" s="14">
        <v>10.969760000000001</v>
      </c>
      <c r="K48" s="114">
        <v>0.17660304578497907</v>
      </c>
      <c r="L48" s="101">
        <v>449</v>
      </c>
      <c r="M48" s="14">
        <v>47</v>
      </c>
      <c r="N48" s="14">
        <v>402</v>
      </c>
      <c r="O48" s="14">
        <v>270</v>
      </c>
      <c r="P48" s="114">
        <v>0.67164179104477617</v>
      </c>
      <c r="Q48" s="14">
        <v>56</v>
      </c>
      <c r="R48" s="114">
        <v>0.13930348258706468</v>
      </c>
      <c r="S48" s="14">
        <v>21</v>
      </c>
      <c r="T48" s="114">
        <v>5.2238805970149252E-2</v>
      </c>
      <c r="U48" s="14">
        <v>55</v>
      </c>
      <c r="V48" s="115">
        <v>0.13681592039800994</v>
      </c>
    </row>
    <row r="49" spans="2:22" x14ac:dyDescent="0.2">
      <c r="B49" s="57" t="s">
        <v>63</v>
      </c>
      <c r="C49" s="101">
        <v>189.08814999999998</v>
      </c>
      <c r="D49" s="14">
        <v>28.597080000000002</v>
      </c>
      <c r="E49" s="14">
        <v>160.49106999999998</v>
      </c>
      <c r="F49" s="14">
        <v>104.04047</v>
      </c>
      <c r="G49" s="114">
        <v>0.64826329589552867</v>
      </c>
      <c r="H49" s="14">
        <v>24.440959999999983</v>
      </c>
      <c r="I49" s="114">
        <v>0.15228859773942555</v>
      </c>
      <c r="J49" s="14">
        <v>32.009639999999997</v>
      </c>
      <c r="K49" s="114">
        <v>0.19944810636504573</v>
      </c>
      <c r="L49" s="101">
        <v>1265</v>
      </c>
      <c r="M49" s="14">
        <v>188</v>
      </c>
      <c r="N49" s="14">
        <v>1077</v>
      </c>
      <c r="O49" s="14">
        <v>671</v>
      </c>
      <c r="P49" s="114">
        <v>0.62302692664809656</v>
      </c>
      <c r="Q49" s="14">
        <v>194</v>
      </c>
      <c r="R49" s="114">
        <v>0.18012999071494892</v>
      </c>
      <c r="S49" s="14">
        <v>40</v>
      </c>
      <c r="T49" s="114">
        <v>3.7140204271123488E-2</v>
      </c>
      <c r="U49" s="14">
        <v>172</v>
      </c>
      <c r="V49" s="115">
        <v>0.15970287836583102</v>
      </c>
    </row>
    <row r="50" spans="2:22" x14ac:dyDescent="0.2">
      <c r="B50" s="57" t="s">
        <v>64</v>
      </c>
      <c r="C50" s="101">
        <v>29.054549999999999</v>
      </c>
      <c r="D50" s="14">
        <v>3.1029400000000003</v>
      </c>
      <c r="E50" s="14">
        <v>25.951609999999999</v>
      </c>
      <c r="F50" s="14">
        <v>19.31842</v>
      </c>
      <c r="G50" s="114">
        <v>0.74440159974660536</v>
      </c>
      <c r="H50" s="14">
        <v>3.8804999999999992</v>
      </c>
      <c r="I50" s="114">
        <v>0.14952829516164889</v>
      </c>
      <c r="J50" s="14">
        <v>2.7526899999999999</v>
      </c>
      <c r="K50" s="114">
        <v>0.10607010509174575</v>
      </c>
      <c r="L50" s="101">
        <v>211</v>
      </c>
      <c r="M50" s="14">
        <v>23</v>
      </c>
      <c r="N50" s="14">
        <v>188</v>
      </c>
      <c r="O50" s="14">
        <v>142</v>
      </c>
      <c r="P50" s="114">
        <v>0.75531914893617025</v>
      </c>
      <c r="Q50" s="14">
        <v>33</v>
      </c>
      <c r="R50" s="114">
        <v>0.17553191489361702</v>
      </c>
      <c r="S50" s="14">
        <v>7</v>
      </c>
      <c r="T50" s="114">
        <v>3.7234042553191488E-2</v>
      </c>
      <c r="U50" s="14">
        <v>6</v>
      </c>
      <c r="V50" s="115">
        <v>3.1914893617021274E-2</v>
      </c>
    </row>
    <row r="51" spans="2:22" x14ac:dyDescent="0.2">
      <c r="B51" s="57" t="s">
        <v>65</v>
      </c>
      <c r="C51" s="101">
        <v>18.015840000000001</v>
      </c>
      <c r="D51" s="14">
        <v>1.8722000000000001</v>
      </c>
      <c r="E51" s="14">
        <v>16.143640000000001</v>
      </c>
      <c r="F51" s="14">
        <v>12.748049999999999</v>
      </c>
      <c r="G51" s="114">
        <v>0.78966391718348516</v>
      </c>
      <c r="H51" s="14">
        <v>1.8639300000000021</v>
      </c>
      <c r="I51" s="114">
        <v>0.11545909101045378</v>
      </c>
      <c r="J51" s="14">
        <v>1.53166</v>
      </c>
      <c r="K51" s="114">
        <v>9.4876991806061087E-2</v>
      </c>
      <c r="L51" s="101">
        <v>123</v>
      </c>
      <c r="M51" s="14">
        <v>17</v>
      </c>
      <c r="N51" s="14">
        <v>106</v>
      </c>
      <c r="O51" s="14">
        <v>80</v>
      </c>
      <c r="P51" s="114">
        <v>0.75471698113207553</v>
      </c>
      <c r="Q51" s="14">
        <v>14</v>
      </c>
      <c r="R51" s="114">
        <v>0.13207547169811321</v>
      </c>
      <c r="S51" s="14">
        <v>1</v>
      </c>
      <c r="T51" s="114">
        <v>9.433962264150943E-3</v>
      </c>
      <c r="U51" s="14">
        <v>11</v>
      </c>
      <c r="V51" s="115">
        <v>0.10377358490566038</v>
      </c>
    </row>
    <row r="52" spans="2:22" x14ac:dyDescent="0.2">
      <c r="B52" s="57"/>
      <c r="C52" s="13"/>
      <c r="D52" s="104"/>
      <c r="E52" s="14"/>
      <c r="F52" s="14"/>
      <c r="G52" s="105"/>
      <c r="I52" s="105"/>
      <c r="K52" s="105"/>
      <c r="L52" s="13"/>
      <c r="M52" s="14"/>
      <c r="P52" s="105"/>
      <c r="V52" s="15"/>
    </row>
    <row r="53" spans="2:22" x14ac:dyDescent="0.2">
      <c r="B53" s="58" t="s">
        <v>66</v>
      </c>
      <c r="C53" s="102">
        <v>479.91489000000007</v>
      </c>
      <c r="D53" s="103">
        <v>61.14182000000001</v>
      </c>
      <c r="E53" s="103">
        <v>418.77307000000008</v>
      </c>
      <c r="F53" s="103">
        <v>300.36462</v>
      </c>
      <c r="G53" s="112">
        <v>0.7172491297016782</v>
      </c>
      <c r="H53" s="103">
        <v>50.24781999999999</v>
      </c>
      <c r="I53" s="112">
        <v>0.11998818357636985</v>
      </c>
      <c r="J53" s="103">
        <v>68.160629999999998</v>
      </c>
      <c r="K53" s="112">
        <v>0.16276268672195179</v>
      </c>
      <c r="L53" s="102">
        <v>3068</v>
      </c>
      <c r="M53" s="103">
        <v>414</v>
      </c>
      <c r="N53" s="103">
        <v>2654</v>
      </c>
      <c r="O53" s="103">
        <v>1836</v>
      </c>
      <c r="P53" s="112">
        <v>0.69178598342125097</v>
      </c>
      <c r="Q53" s="103">
        <v>372</v>
      </c>
      <c r="R53" s="112">
        <v>0.14016578749058026</v>
      </c>
      <c r="S53" s="103">
        <v>102</v>
      </c>
      <c r="T53" s="112">
        <v>3.8432554634513942E-2</v>
      </c>
      <c r="U53" s="103">
        <v>344</v>
      </c>
      <c r="V53" s="113">
        <v>0.12961567445365485</v>
      </c>
    </row>
    <row r="54" spans="2:22" x14ac:dyDescent="0.2">
      <c r="B54" s="57" t="s">
        <v>67</v>
      </c>
      <c r="C54" s="101">
        <v>27.697569999999999</v>
      </c>
      <c r="D54" s="14">
        <v>2.8662899999999998</v>
      </c>
      <c r="E54" s="14">
        <v>24.83128</v>
      </c>
      <c r="F54" s="14">
        <v>20.041709999999998</v>
      </c>
      <c r="G54" s="114">
        <v>0.80711546082199548</v>
      </c>
      <c r="H54" s="14">
        <v>2.8055400000000015</v>
      </c>
      <c r="I54" s="114">
        <v>0.11298410714228189</v>
      </c>
      <c r="J54" s="14">
        <v>1.98403</v>
      </c>
      <c r="K54" s="114">
        <v>7.9900432035722682E-2</v>
      </c>
      <c r="L54" s="101">
        <v>172</v>
      </c>
      <c r="M54" s="14">
        <v>20</v>
      </c>
      <c r="N54" s="14">
        <v>152</v>
      </c>
      <c r="O54" s="14">
        <v>115</v>
      </c>
      <c r="P54" s="114">
        <v>0.75657894736842102</v>
      </c>
      <c r="Q54" s="14">
        <v>23</v>
      </c>
      <c r="R54" s="114">
        <v>0.15131578947368421</v>
      </c>
      <c r="S54" s="14">
        <v>4</v>
      </c>
      <c r="T54" s="114">
        <v>2.6315789473684209E-2</v>
      </c>
      <c r="U54" s="14">
        <v>10</v>
      </c>
      <c r="V54" s="115">
        <v>6.5789473684210523E-2</v>
      </c>
    </row>
    <row r="55" spans="2:22" x14ac:dyDescent="0.2">
      <c r="B55" s="57" t="s">
        <v>68</v>
      </c>
      <c r="C55" s="101">
        <v>127.6708</v>
      </c>
      <c r="D55" s="14">
        <v>18.242630000000002</v>
      </c>
      <c r="E55" s="14">
        <v>109.42816999999999</v>
      </c>
      <c r="F55" s="14">
        <v>71.672499999999999</v>
      </c>
      <c r="G55" s="114">
        <v>0.65497302933970292</v>
      </c>
      <c r="H55" s="14">
        <v>17.714859999999994</v>
      </c>
      <c r="I55" s="114">
        <v>0.16188573746595594</v>
      </c>
      <c r="J55" s="14">
        <v>20.04081</v>
      </c>
      <c r="K55" s="114">
        <v>0.18314123319434111</v>
      </c>
      <c r="L55" s="101">
        <v>749</v>
      </c>
      <c r="M55" s="14">
        <v>126</v>
      </c>
      <c r="N55" s="14">
        <v>623</v>
      </c>
      <c r="O55" s="14">
        <v>389</v>
      </c>
      <c r="P55" s="114">
        <v>0.6243980738362761</v>
      </c>
      <c r="Q55" s="14">
        <v>109</v>
      </c>
      <c r="R55" s="114">
        <v>0.17495987158908508</v>
      </c>
      <c r="S55" s="14">
        <v>20</v>
      </c>
      <c r="T55" s="114">
        <v>3.2102728731942212E-2</v>
      </c>
      <c r="U55" s="14">
        <v>105</v>
      </c>
      <c r="V55" s="115">
        <v>0.16853932584269662</v>
      </c>
    </row>
    <row r="56" spans="2:22" x14ac:dyDescent="0.2">
      <c r="B56" s="56" t="s">
        <v>69</v>
      </c>
      <c r="C56" s="101">
        <v>52.097940000000001</v>
      </c>
      <c r="D56" s="14">
        <v>4.8111099999999993</v>
      </c>
      <c r="E56" s="14">
        <v>47.286830000000002</v>
      </c>
      <c r="F56" s="14">
        <v>32.55433</v>
      </c>
      <c r="G56" s="114">
        <v>0.68844390710901959</v>
      </c>
      <c r="H56" s="14">
        <v>6.1163800000000013</v>
      </c>
      <c r="I56" s="114">
        <v>0.12934637403268523</v>
      </c>
      <c r="J56" s="14">
        <v>8.6161200000000004</v>
      </c>
      <c r="K56" s="114">
        <v>0.18220971885829521</v>
      </c>
      <c r="L56" s="101">
        <v>367</v>
      </c>
      <c r="M56" s="14">
        <v>35</v>
      </c>
      <c r="N56" s="14">
        <v>332</v>
      </c>
      <c r="O56" s="14">
        <v>217</v>
      </c>
      <c r="P56" s="114">
        <v>0.65361445783132532</v>
      </c>
      <c r="Q56" s="14">
        <v>56</v>
      </c>
      <c r="R56" s="114">
        <v>0.16867469879518071</v>
      </c>
      <c r="S56" s="14">
        <v>8</v>
      </c>
      <c r="T56" s="114">
        <v>2.4096385542168676E-2</v>
      </c>
      <c r="U56" s="14">
        <v>51</v>
      </c>
      <c r="V56" s="115">
        <v>0.1536144578313253</v>
      </c>
    </row>
    <row r="57" spans="2:22" x14ac:dyDescent="0.2">
      <c r="B57" s="56" t="s">
        <v>70</v>
      </c>
      <c r="C57" s="101">
        <v>64.598190000000002</v>
      </c>
      <c r="D57" s="14">
        <v>8.0983400000000003</v>
      </c>
      <c r="E57" s="14">
        <v>56.499850000000002</v>
      </c>
      <c r="F57" s="14">
        <v>45.390300000000003</v>
      </c>
      <c r="G57" s="114">
        <v>0.80337027443435693</v>
      </c>
      <c r="H57" s="14">
        <v>5.0507999999999988</v>
      </c>
      <c r="I57" s="114">
        <v>8.9394927597152896E-2</v>
      </c>
      <c r="J57" s="14">
        <v>6.0587499999999999</v>
      </c>
      <c r="K57" s="114">
        <v>0.10723479796849017</v>
      </c>
      <c r="L57" s="101">
        <v>453</v>
      </c>
      <c r="M57" s="14">
        <v>52</v>
      </c>
      <c r="N57" s="14">
        <v>401</v>
      </c>
      <c r="O57" s="14">
        <v>313</v>
      </c>
      <c r="P57" s="114">
        <v>0.78054862842892769</v>
      </c>
      <c r="Q57" s="14">
        <v>39</v>
      </c>
      <c r="R57" s="114">
        <v>9.7256857855361589E-2</v>
      </c>
      <c r="S57" s="14">
        <v>17</v>
      </c>
      <c r="T57" s="114">
        <v>4.2394014962593519E-2</v>
      </c>
      <c r="U57" s="14">
        <v>32</v>
      </c>
      <c r="V57" s="115">
        <v>7.9800498753117205E-2</v>
      </c>
    </row>
    <row r="58" spans="2:22" x14ac:dyDescent="0.2">
      <c r="B58" s="57" t="s">
        <v>71</v>
      </c>
      <c r="C58" s="101">
        <v>45.393769999999996</v>
      </c>
      <c r="D58" s="14">
        <v>3.8532299999999999</v>
      </c>
      <c r="E58" s="14">
        <v>41.540539999999993</v>
      </c>
      <c r="F58" s="14">
        <v>27.904299999999999</v>
      </c>
      <c r="G58" s="114">
        <v>0.67173657347737903</v>
      </c>
      <c r="H58" s="14">
        <v>3.3458699999999926</v>
      </c>
      <c r="I58" s="114">
        <v>8.0544692004485094E-2</v>
      </c>
      <c r="J58" s="14">
        <v>10.290370000000001</v>
      </c>
      <c r="K58" s="114">
        <v>0.24771873451813584</v>
      </c>
      <c r="L58" s="101">
        <v>254</v>
      </c>
      <c r="M58" s="14">
        <v>26</v>
      </c>
      <c r="N58" s="14">
        <v>228</v>
      </c>
      <c r="O58" s="14">
        <v>144</v>
      </c>
      <c r="P58" s="114">
        <v>0.63157894736842102</v>
      </c>
      <c r="Q58" s="14">
        <v>21</v>
      </c>
      <c r="R58" s="114">
        <v>9.2105263157894732E-2</v>
      </c>
      <c r="S58" s="14">
        <v>17</v>
      </c>
      <c r="T58" s="114">
        <v>7.4561403508771926E-2</v>
      </c>
      <c r="U58" s="14">
        <v>46</v>
      </c>
      <c r="V58" s="115">
        <v>0.20175438596491227</v>
      </c>
    </row>
    <row r="59" spans="2:22" x14ac:dyDescent="0.2">
      <c r="B59" s="56" t="s">
        <v>72</v>
      </c>
      <c r="C59" s="101">
        <v>75.847679999999997</v>
      </c>
      <c r="D59" s="14">
        <v>8.0260200000000008</v>
      </c>
      <c r="E59" s="14">
        <v>67.821659999999994</v>
      </c>
      <c r="F59" s="14">
        <v>48.2256</v>
      </c>
      <c r="G59" s="114">
        <v>0.71106487219569681</v>
      </c>
      <c r="H59" s="14">
        <v>10.538059999999994</v>
      </c>
      <c r="I59" s="114">
        <v>0.15537897479949614</v>
      </c>
      <c r="J59" s="14">
        <v>9.0579999999999998</v>
      </c>
      <c r="K59" s="114">
        <v>0.13355615300480703</v>
      </c>
      <c r="L59" s="101">
        <v>511</v>
      </c>
      <c r="M59" s="14">
        <v>70</v>
      </c>
      <c r="N59" s="14">
        <v>441</v>
      </c>
      <c r="O59" s="14">
        <v>304</v>
      </c>
      <c r="P59" s="114">
        <v>0.68934240362811794</v>
      </c>
      <c r="Q59" s="14">
        <v>80</v>
      </c>
      <c r="R59" s="114">
        <v>0.18140589569160998</v>
      </c>
      <c r="S59" s="14">
        <v>16</v>
      </c>
      <c r="T59" s="114">
        <v>3.6281179138321996E-2</v>
      </c>
      <c r="U59" s="14">
        <v>41</v>
      </c>
      <c r="V59" s="115">
        <v>9.297052154195011E-2</v>
      </c>
    </row>
    <row r="60" spans="2:22" x14ac:dyDescent="0.2">
      <c r="B60" s="56" t="s">
        <v>73</v>
      </c>
      <c r="C60" s="101">
        <v>51.812290000000004</v>
      </c>
      <c r="D60" s="14">
        <v>8.4000799999999991</v>
      </c>
      <c r="E60" s="14">
        <v>43.412210000000002</v>
      </c>
      <c r="F60" s="14">
        <v>32.079259999999998</v>
      </c>
      <c r="G60" s="114">
        <v>0.738945563932359</v>
      </c>
      <c r="H60" s="14">
        <v>2.9274900000000041</v>
      </c>
      <c r="I60" s="114">
        <v>6.743471479567624E-2</v>
      </c>
      <c r="J60" s="14">
        <v>8.4054599999999997</v>
      </c>
      <c r="K60" s="114">
        <v>0.19361972127196472</v>
      </c>
      <c r="L60" s="101">
        <v>327</v>
      </c>
      <c r="M60" s="14">
        <v>52</v>
      </c>
      <c r="N60" s="14">
        <v>275</v>
      </c>
      <c r="O60" s="14">
        <v>198</v>
      </c>
      <c r="P60" s="114">
        <v>0.72</v>
      </c>
      <c r="Q60" s="14">
        <v>24</v>
      </c>
      <c r="R60" s="114">
        <v>8.727272727272728E-2</v>
      </c>
      <c r="S60" s="14">
        <v>13</v>
      </c>
      <c r="T60" s="114">
        <v>4.7272727272727272E-2</v>
      </c>
      <c r="U60" s="14">
        <v>40</v>
      </c>
      <c r="V60" s="115">
        <v>0.14545454545454545</v>
      </c>
    </row>
    <row r="61" spans="2:22" x14ac:dyDescent="0.2">
      <c r="B61" s="56" t="s">
        <v>74</v>
      </c>
      <c r="C61" s="101">
        <v>34.79665</v>
      </c>
      <c r="D61" s="14">
        <v>6.8441200000000002</v>
      </c>
      <c r="E61" s="14">
        <v>27.952529999999999</v>
      </c>
      <c r="F61" s="14">
        <v>22.49662</v>
      </c>
      <c r="G61" s="114">
        <v>0.80481516342170101</v>
      </c>
      <c r="H61" s="14">
        <v>1.7488199999999994</v>
      </c>
      <c r="I61" s="114">
        <v>6.2563925340568441E-2</v>
      </c>
      <c r="J61" s="14">
        <v>3.70709</v>
      </c>
      <c r="K61" s="114">
        <v>0.13262091123773054</v>
      </c>
      <c r="L61" s="101">
        <v>235</v>
      </c>
      <c r="M61" s="14">
        <v>33</v>
      </c>
      <c r="N61" s="14">
        <v>202</v>
      </c>
      <c r="O61" s="14">
        <v>156</v>
      </c>
      <c r="P61" s="114">
        <v>0.7722772277227723</v>
      </c>
      <c r="Q61" s="14">
        <v>20</v>
      </c>
      <c r="R61" s="114">
        <v>9.9009900990099015E-2</v>
      </c>
      <c r="S61" s="14">
        <v>7</v>
      </c>
      <c r="T61" s="114">
        <v>3.4653465346534656E-2</v>
      </c>
      <c r="U61" s="14">
        <v>19</v>
      </c>
      <c r="V61" s="115">
        <v>9.405940594059406E-2</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138</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xr:uid="{00000000-0004-0000-0E00-000000000000}"/>
    <hyperlink ref="B2" location="'Understanding these statistics'!A1" display="Understanding these statistics" xr:uid="{00000000-0004-0000-0E00-000001000000}"/>
  </hyperlinks>
  <pageMargins left="0.7" right="0.7" top="0.75" bottom="0.75" header="0.3" footer="0.3"/>
  <pageSetup paperSize="8"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V103"/>
  <sheetViews>
    <sheetView zoomScaleNormal="100" workbookViewId="0">
      <selection activeCell="B4" sqref="B4"/>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8.75" customHeight="1" x14ac:dyDescent="0.2">
      <c r="B2" s="202" t="s">
        <v>148</v>
      </c>
    </row>
    <row r="3" spans="1:22" ht="18.75" x14ac:dyDescent="0.25">
      <c r="B3" s="36" t="s">
        <v>225</v>
      </c>
    </row>
    <row r="4" spans="1:22" x14ac:dyDescent="0.2">
      <c r="B4" s="4" t="str">
        <f>Index!C17</f>
        <v>as at 15 July 2025</v>
      </c>
      <c r="M4" t="s">
        <v>0</v>
      </c>
    </row>
    <row r="6" spans="1:22" ht="14.25" x14ac:dyDescent="0.2">
      <c r="B6" s="8"/>
      <c r="C6" s="336" t="s">
        <v>1</v>
      </c>
      <c r="D6" s="337"/>
      <c r="E6" s="337"/>
      <c r="F6" s="337"/>
      <c r="G6" s="337"/>
      <c r="H6" s="337"/>
      <c r="I6" s="337"/>
      <c r="J6" s="337"/>
      <c r="K6" s="338"/>
      <c r="L6" s="336" t="s">
        <v>2</v>
      </c>
      <c r="M6" s="337"/>
      <c r="N6" s="337"/>
      <c r="O6" s="337"/>
      <c r="P6" s="337"/>
      <c r="Q6" s="337"/>
      <c r="R6" s="337"/>
      <c r="S6" s="337"/>
      <c r="T6" s="337"/>
      <c r="U6" s="337"/>
      <c r="V6" s="338"/>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2244.77457</v>
      </c>
      <c r="D9" s="103">
        <v>343.37678</v>
      </c>
      <c r="E9" s="103">
        <v>1901.39779</v>
      </c>
      <c r="F9" s="103">
        <v>1447.3402299999998</v>
      </c>
      <c r="G9" s="112">
        <v>0.76119801843253421</v>
      </c>
      <c r="H9" s="103">
        <v>182.51091000000019</v>
      </c>
      <c r="I9" s="112">
        <v>9.5987757511804092E-2</v>
      </c>
      <c r="J9" s="103">
        <v>271.54665</v>
      </c>
      <c r="K9" s="112">
        <v>0.14281422405566171</v>
      </c>
      <c r="L9" s="102">
        <v>15655</v>
      </c>
      <c r="M9" s="103">
        <v>2450</v>
      </c>
      <c r="N9" s="103">
        <v>13205</v>
      </c>
      <c r="O9" s="103">
        <v>9904</v>
      </c>
      <c r="P9" s="112">
        <v>0.75001893222264293</v>
      </c>
      <c r="Q9" s="103">
        <v>1423</v>
      </c>
      <c r="R9" s="112">
        <v>0.10776221128360469</v>
      </c>
      <c r="S9" s="103">
        <v>484</v>
      </c>
      <c r="T9" s="112">
        <v>3.665278303672851E-2</v>
      </c>
      <c r="U9" s="103">
        <v>1394</v>
      </c>
      <c r="V9" s="113">
        <v>0.10556607345702386</v>
      </c>
    </row>
    <row r="10" spans="1:22" x14ac:dyDescent="0.2">
      <c r="B10" s="58"/>
      <c r="C10" s="13"/>
      <c r="D10" s="14"/>
      <c r="E10" s="14"/>
      <c r="F10" s="14"/>
      <c r="G10" s="105"/>
      <c r="I10" s="105"/>
      <c r="K10" s="105"/>
      <c r="L10" s="13"/>
      <c r="M10" s="14"/>
      <c r="P10" s="105"/>
      <c r="V10" s="15"/>
    </row>
    <row r="11" spans="1:22" x14ac:dyDescent="0.2">
      <c r="B11" s="58" t="s">
        <v>25</v>
      </c>
      <c r="C11" s="102">
        <v>493.28456</v>
      </c>
      <c r="D11" s="103">
        <v>86.947990000000004</v>
      </c>
      <c r="E11" s="103">
        <v>406.33656999999999</v>
      </c>
      <c r="F11" s="103">
        <v>286.21017999999998</v>
      </c>
      <c r="G11" s="106">
        <v>0.70436726873980349</v>
      </c>
      <c r="H11" s="103">
        <v>49.375530000000012</v>
      </c>
      <c r="I11" s="112">
        <v>0.12151387210853311</v>
      </c>
      <c r="J11" s="103">
        <v>70.750860000000003</v>
      </c>
      <c r="K11" s="112">
        <v>0.17411885915166336</v>
      </c>
      <c r="L11" s="102">
        <v>3682</v>
      </c>
      <c r="M11" s="103">
        <v>622</v>
      </c>
      <c r="N11" s="103">
        <v>3060</v>
      </c>
      <c r="O11" s="103">
        <v>2131</v>
      </c>
      <c r="P11" s="112">
        <v>0.6964052287581699</v>
      </c>
      <c r="Q11" s="103">
        <v>397</v>
      </c>
      <c r="R11" s="112">
        <v>0.12973856209150328</v>
      </c>
      <c r="S11" s="103">
        <v>123</v>
      </c>
      <c r="T11" s="112">
        <v>4.0196078431372552E-2</v>
      </c>
      <c r="U11" s="103">
        <v>409</v>
      </c>
      <c r="V11" s="113">
        <v>0.13366013071895425</v>
      </c>
    </row>
    <row r="12" spans="1:22" x14ac:dyDescent="0.2">
      <c r="B12" s="57" t="s">
        <v>27</v>
      </c>
      <c r="C12" s="101">
        <v>493.28456</v>
      </c>
      <c r="D12" s="14">
        <v>86.947990000000004</v>
      </c>
      <c r="E12" s="14">
        <v>406.33656999999999</v>
      </c>
      <c r="F12" s="14">
        <v>286.21017999999998</v>
      </c>
      <c r="G12" s="114">
        <v>0.70436726873980349</v>
      </c>
      <c r="H12" s="14">
        <v>49.375530000000012</v>
      </c>
      <c r="I12" s="114">
        <v>0.12151387210853311</v>
      </c>
      <c r="J12" s="14">
        <v>70.750860000000003</v>
      </c>
      <c r="K12" s="114">
        <v>0.17411885915166336</v>
      </c>
      <c r="L12" s="101">
        <v>3682</v>
      </c>
      <c r="M12" s="14">
        <v>622</v>
      </c>
      <c r="N12" s="14">
        <v>3060</v>
      </c>
      <c r="O12" s="14">
        <v>2131</v>
      </c>
      <c r="P12" s="114">
        <v>0.6964052287581699</v>
      </c>
      <c r="Q12" s="14">
        <v>397</v>
      </c>
      <c r="R12" s="114">
        <v>0.12973856209150328</v>
      </c>
      <c r="S12" s="14">
        <v>123</v>
      </c>
      <c r="T12" s="114">
        <v>4.0196078431372552E-2</v>
      </c>
      <c r="U12" s="14">
        <v>409</v>
      </c>
      <c r="V12" s="115">
        <v>0.13366013071895425</v>
      </c>
    </row>
    <row r="13" spans="1:22" x14ac:dyDescent="0.2">
      <c r="B13" s="56"/>
      <c r="C13" s="13"/>
      <c r="D13" s="14"/>
      <c r="E13" s="14"/>
      <c r="F13" s="14"/>
      <c r="G13" s="105"/>
      <c r="I13" s="105"/>
      <c r="K13" s="105"/>
      <c r="L13" s="13"/>
      <c r="M13" s="14"/>
      <c r="P13" s="105"/>
      <c r="V13" s="15"/>
    </row>
    <row r="14" spans="1:22" x14ac:dyDescent="0.2">
      <c r="B14" s="58" t="s">
        <v>28</v>
      </c>
      <c r="C14" s="102">
        <v>269.71464999999995</v>
      </c>
      <c r="D14" s="103">
        <v>43.638420000000004</v>
      </c>
      <c r="E14" s="103">
        <v>226.07623000000004</v>
      </c>
      <c r="F14" s="103">
        <v>191.42232999999999</v>
      </c>
      <c r="G14" s="112">
        <v>0.84671586216737582</v>
      </c>
      <c r="H14" s="103">
        <v>14.178549999999992</v>
      </c>
      <c r="I14" s="112">
        <v>6.2715792810239229E-2</v>
      </c>
      <c r="J14" s="103">
        <v>20.475350000000002</v>
      </c>
      <c r="K14" s="112">
        <v>9.05683450223847E-2</v>
      </c>
      <c r="L14" s="102">
        <v>1829</v>
      </c>
      <c r="M14" s="103">
        <v>305</v>
      </c>
      <c r="N14" s="103">
        <v>1524</v>
      </c>
      <c r="O14" s="103">
        <v>1261</v>
      </c>
      <c r="P14" s="112">
        <v>0.82742782152230976</v>
      </c>
      <c r="Q14" s="103">
        <v>113</v>
      </c>
      <c r="R14" s="112">
        <v>7.414698162729659E-2</v>
      </c>
      <c r="S14" s="103">
        <v>41</v>
      </c>
      <c r="T14" s="112">
        <v>2.6902887139107611E-2</v>
      </c>
      <c r="U14" s="103">
        <v>109</v>
      </c>
      <c r="V14" s="113">
        <v>7.1522309711286092E-2</v>
      </c>
    </row>
    <row r="15" spans="1:22" x14ac:dyDescent="0.2">
      <c r="B15" s="57" t="s">
        <v>29</v>
      </c>
      <c r="C15" s="101">
        <v>115.16749</v>
      </c>
      <c r="D15" s="14">
        <v>20.34272</v>
      </c>
      <c r="E15" s="14">
        <v>94.824770000000001</v>
      </c>
      <c r="F15" s="14">
        <v>82.971170000000001</v>
      </c>
      <c r="G15" s="114">
        <v>0.87499468756950316</v>
      </c>
      <c r="H15" s="14">
        <v>4.7470799999999995</v>
      </c>
      <c r="I15" s="114">
        <v>5.0061603102227396E-2</v>
      </c>
      <c r="J15" s="14">
        <v>7.1065200000000006</v>
      </c>
      <c r="K15" s="114">
        <v>7.4943709328269409E-2</v>
      </c>
      <c r="L15" s="101">
        <v>773</v>
      </c>
      <c r="M15" s="14">
        <v>144</v>
      </c>
      <c r="N15" s="14">
        <v>629</v>
      </c>
      <c r="O15" s="14">
        <v>543</v>
      </c>
      <c r="P15" s="114">
        <v>0.86327503974562803</v>
      </c>
      <c r="Q15" s="14">
        <v>41</v>
      </c>
      <c r="R15" s="114">
        <v>6.518282988871224E-2</v>
      </c>
      <c r="S15" s="14">
        <v>11</v>
      </c>
      <c r="T15" s="114">
        <v>1.7488076311605722E-2</v>
      </c>
      <c r="U15" s="14">
        <v>34</v>
      </c>
      <c r="V15" s="115">
        <v>5.4054054054054057E-2</v>
      </c>
    </row>
    <row r="16" spans="1:22" x14ac:dyDescent="0.2">
      <c r="B16" s="57" t="s">
        <v>30</v>
      </c>
      <c r="C16" s="101">
        <v>5.0372399999999997</v>
      </c>
      <c r="D16" s="14">
        <v>0.9</v>
      </c>
      <c r="E16" s="14">
        <v>4.1372399999999994</v>
      </c>
      <c r="F16" s="14">
        <v>3.5456500000000002</v>
      </c>
      <c r="G16" s="114">
        <v>0.85700853709236124</v>
      </c>
      <c r="H16" s="14">
        <v>0.23782999999999921</v>
      </c>
      <c r="I16" s="114">
        <v>5.7485183358954098E-2</v>
      </c>
      <c r="J16" s="14">
        <v>0.35375999999999996</v>
      </c>
      <c r="K16" s="114">
        <v>8.550627954868463E-2</v>
      </c>
      <c r="L16" s="101">
        <v>41</v>
      </c>
      <c r="M16" s="14">
        <v>6</v>
      </c>
      <c r="N16" s="14">
        <v>35</v>
      </c>
      <c r="O16" s="14">
        <v>30</v>
      </c>
      <c r="P16" s="114">
        <v>0.8571428571428571</v>
      </c>
      <c r="Q16" s="14">
        <v>2</v>
      </c>
      <c r="R16" s="114">
        <v>5.7142857142857141E-2</v>
      </c>
      <c r="S16" s="14">
        <v>0</v>
      </c>
      <c r="T16" s="114">
        <v>0</v>
      </c>
      <c r="U16" s="14">
        <v>3</v>
      </c>
      <c r="V16" s="115">
        <v>8.5714285714285715E-2</v>
      </c>
    </row>
    <row r="17" spans="2:22" x14ac:dyDescent="0.2">
      <c r="B17" s="57" t="s">
        <v>31</v>
      </c>
      <c r="C17" s="101">
        <v>21.09198</v>
      </c>
      <c r="D17" s="14">
        <v>2.9140000000000001</v>
      </c>
      <c r="E17" s="14">
        <v>18.177979999999998</v>
      </c>
      <c r="F17" s="14">
        <v>14.934799999999999</v>
      </c>
      <c r="G17" s="114">
        <v>0.82158743710797355</v>
      </c>
      <c r="H17" s="14">
        <v>1.5773099999999989</v>
      </c>
      <c r="I17" s="114">
        <v>8.6770367224521042E-2</v>
      </c>
      <c r="J17" s="14">
        <v>1.66587</v>
      </c>
      <c r="K17" s="114">
        <v>9.1642195667505422E-2</v>
      </c>
      <c r="L17" s="101">
        <v>149</v>
      </c>
      <c r="M17" s="14">
        <v>19</v>
      </c>
      <c r="N17" s="14">
        <v>130</v>
      </c>
      <c r="O17" s="14">
        <v>105</v>
      </c>
      <c r="P17" s="114">
        <v>0.80769230769230771</v>
      </c>
      <c r="Q17" s="14">
        <v>12</v>
      </c>
      <c r="R17" s="114">
        <v>9.2307692307692313E-2</v>
      </c>
      <c r="S17" s="14">
        <v>2</v>
      </c>
      <c r="T17" s="114">
        <v>1.5384615384615385E-2</v>
      </c>
      <c r="U17" s="14">
        <v>11</v>
      </c>
      <c r="V17" s="115">
        <v>8.461538461538462E-2</v>
      </c>
    </row>
    <row r="18" spans="2:22" x14ac:dyDescent="0.2">
      <c r="B18" s="57" t="s">
        <v>32</v>
      </c>
      <c r="C18" s="101">
        <v>6.2634999999999996</v>
      </c>
      <c r="D18" s="14">
        <v>1.3234000000000001</v>
      </c>
      <c r="E18" s="14">
        <v>4.9400999999999993</v>
      </c>
      <c r="F18" s="14">
        <v>4.14886</v>
      </c>
      <c r="G18" s="114">
        <v>0.83983320175704956</v>
      </c>
      <c r="H18" s="14">
        <v>0.17499999999999927</v>
      </c>
      <c r="I18" s="114">
        <v>3.5424384121778771E-2</v>
      </c>
      <c r="J18" s="14">
        <v>0.61624000000000001</v>
      </c>
      <c r="K18" s="114">
        <v>0.12474241412117165</v>
      </c>
      <c r="L18" s="101">
        <v>44</v>
      </c>
      <c r="M18" s="14">
        <v>9</v>
      </c>
      <c r="N18" s="14">
        <v>35</v>
      </c>
      <c r="O18" s="14">
        <v>31</v>
      </c>
      <c r="P18" s="114">
        <v>0.88571428571428568</v>
      </c>
      <c r="Q18" s="14">
        <v>1</v>
      </c>
      <c r="R18" s="114">
        <v>2.8571428571428571E-2</v>
      </c>
      <c r="S18" s="14">
        <v>1</v>
      </c>
      <c r="T18" s="114">
        <v>2.8571428571428571E-2</v>
      </c>
      <c r="U18" s="14">
        <v>2</v>
      </c>
      <c r="V18" s="115">
        <v>5.7142857142857141E-2</v>
      </c>
    </row>
    <row r="19" spans="2:22" x14ac:dyDescent="0.2">
      <c r="B19" s="7" t="s">
        <v>34</v>
      </c>
      <c r="C19" s="101">
        <v>49.357589999999995</v>
      </c>
      <c r="D19" s="14">
        <v>8.0165799999999994</v>
      </c>
      <c r="E19" s="14">
        <v>41.341009999999997</v>
      </c>
      <c r="F19" s="14">
        <v>33.62773</v>
      </c>
      <c r="G19" s="114">
        <v>0.81342303925327419</v>
      </c>
      <c r="H19" s="14">
        <v>2.357339999999998</v>
      </c>
      <c r="I19" s="114">
        <v>5.7021828929675354E-2</v>
      </c>
      <c r="J19" s="14">
        <v>5.3559399999999995</v>
      </c>
      <c r="K19" s="114">
        <v>0.12955513181705042</v>
      </c>
      <c r="L19" s="101">
        <v>319</v>
      </c>
      <c r="M19" s="14">
        <v>54</v>
      </c>
      <c r="N19" s="14">
        <v>265</v>
      </c>
      <c r="O19" s="14">
        <v>204</v>
      </c>
      <c r="P19" s="114">
        <v>0.76981132075471703</v>
      </c>
      <c r="Q19" s="14">
        <v>20</v>
      </c>
      <c r="R19" s="114">
        <v>7.5471698113207544E-2</v>
      </c>
      <c r="S19" s="14">
        <v>17</v>
      </c>
      <c r="T19" s="114">
        <v>6.4150943396226415E-2</v>
      </c>
      <c r="U19" s="14">
        <v>24</v>
      </c>
      <c r="V19" s="115">
        <v>9.056603773584905E-2</v>
      </c>
    </row>
    <row r="20" spans="2:22" x14ac:dyDescent="0.2">
      <c r="B20" s="57" t="s">
        <v>35</v>
      </c>
      <c r="C20" s="101">
        <v>3.7706</v>
      </c>
      <c r="D20" s="14">
        <v>0.22500000000000001</v>
      </c>
      <c r="E20" s="14">
        <v>3.5455999999999999</v>
      </c>
      <c r="F20" s="14">
        <v>3.0624000000000002</v>
      </c>
      <c r="G20" s="114">
        <v>0.86371841155234663</v>
      </c>
      <c r="H20" s="14">
        <v>0.38319999999999965</v>
      </c>
      <c r="I20" s="114">
        <v>0.10807761732851977</v>
      </c>
      <c r="J20" s="14">
        <v>0.1</v>
      </c>
      <c r="K20" s="114">
        <v>2.8203971119133576E-2</v>
      </c>
      <c r="L20" s="101">
        <v>29</v>
      </c>
      <c r="M20" s="14">
        <v>2</v>
      </c>
      <c r="N20" s="14">
        <v>27</v>
      </c>
      <c r="O20" s="14">
        <v>23</v>
      </c>
      <c r="P20" s="114">
        <v>0.85185185185185186</v>
      </c>
      <c r="Q20" s="14">
        <v>3</v>
      </c>
      <c r="R20" s="114">
        <v>0.1111111111111111</v>
      </c>
      <c r="S20" s="14">
        <v>1</v>
      </c>
      <c r="T20" s="114">
        <v>3.7037037037037035E-2</v>
      </c>
      <c r="U20" s="14">
        <v>0</v>
      </c>
      <c r="V20" s="115">
        <v>0</v>
      </c>
    </row>
    <row r="21" spans="2:22" x14ac:dyDescent="0.2">
      <c r="B21" s="57" t="s">
        <v>36</v>
      </c>
      <c r="C21" s="101">
        <v>5.1799099999999996</v>
      </c>
      <c r="D21" s="14">
        <v>0.25</v>
      </c>
      <c r="E21" s="14">
        <v>4.9299099999999996</v>
      </c>
      <c r="F21" s="14">
        <v>4.40036</v>
      </c>
      <c r="G21" s="114">
        <v>0.89258424595986552</v>
      </c>
      <c r="H21" s="14">
        <v>0.22954999999999953</v>
      </c>
      <c r="I21" s="114">
        <v>4.6562716155061565E-2</v>
      </c>
      <c r="J21" s="14">
        <v>0.3</v>
      </c>
      <c r="K21" s="114">
        <v>6.0853037885072958E-2</v>
      </c>
      <c r="L21" s="101">
        <v>35</v>
      </c>
      <c r="M21" s="14">
        <v>2</v>
      </c>
      <c r="N21" s="14">
        <v>33</v>
      </c>
      <c r="O21" s="14">
        <v>27</v>
      </c>
      <c r="P21" s="114">
        <v>0.81818181818181823</v>
      </c>
      <c r="Q21" s="14">
        <v>4</v>
      </c>
      <c r="R21" s="114">
        <v>0.12121212121212122</v>
      </c>
      <c r="S21" s="14">
        <v>0</v>
      </c>
      <c r="T21" s="114">
        <v>0</v>
      </c>
      <c r="U21" s="14">
        <v>2</v>
      </c>
      <c r="V21" s="115">
        <v>6.0606060606060608E-2</v>
      </c>
    </row>
    <row r="22" spans="2:22" s="2" customFormat="1" x14ac:dyDescent="0.2">
      <c r="B22" s="57" t="s">
        <v>37</v>
      </c>
      <c r="C22" s="88">
        <v>0.125</v>
      </c>
      <c r="D22" s="104">
        <v>0</v>
      </c>
      <c r="E22" s="104">
        <v>0.125</v>
      </c>
      <c r="F22" s="104">
        <v>0.125</v>
      </c>
      <c r="G22" s="114">
        <v>1</v>
      </c>
      <c r="H22" s="104">
        <v>0</v>
      </c>
      <c r="I22" s="114">
        <v>0</v>
      </c>
      <c r="J22" s="104">
        <v>0</v>
      </c>
      <c r="K22" s="114">
        <v>0</v>
      </c>
      <c r="L22" s="88">
        <v>1</v>
      </c>
      <c r="M22" s="104">
        <v>0</v>
      </c>
      <c r="N22" s="104">
        <v>1</v>
      </c>
      <c r="O22" s="104">
        <v>1</v>
      </c>
      <c r="P22" s="114">
        <v>1</v>
      </c>
      <c r="Q22" s="104">
        <v>0</v>
      </c>
      <c r="R22" s="114">
        <v>0</v>
      </c>
      <c r="S22" s="104">
        <v>0</v>
      </c>
      <c r="T22" s="114">
        <v>0</v>
      </c>
      <c r="U22" s="104">
        <v>0</v>
      </c>
      <c r="V22" s="115">
        <v>0</v>
      </c>
    </row>
    <row r="23" spans="2:22" x14ac:dyDescent="0.2">
      <c r="B23" s="57" t="s">
        <v>38</v>
      </c>
      <c r="C23" s="101">
        <v>34.569809999999997</v>
      </c>
      <c r="D23" s="14">
        <v>6.3517299999999999</v>
      </c>
      <c r="E23" s="14">
        <v>28.218079999999997</v>
      </c>
      <c r="F23" s="14">
        <v>21.588570000000001</v>
      </c>
      <c r="G23" s="114">
        <v>0.7650616200677014</v>
      </c>
      <c r="H23" s="14">
        <v>3.1594499999999961</v>
      </c>
      <c r="I23" s="114">
        <v>0.11196544910213581</v>
      </c>
      <c r="J23" s="14">
        <v>3.4700600000000001</v>
      </c>
      <c r="K23" s="114">
        <v>0.12297293083016281</v>
      </c>
      <c r="L23" s="101">
        <v>233</v>
      </c>
      <c r="M23" s="14">
        <v>45</v>
      </c>
      <c r="N23" s="14">
        <v>188</v>
      </c>
      <c r="O23" s="14">
        <v>144</v>
      </c>
      <c r="P23" s="114">
        <v>0.76595744680851063</v>
      </c>
      <c r="Q23" s="14">
        <v>15</v>
      </c>
      <c r="R23" s="114">
        <v>7.9787234042553196E-2</v>
      </c>
      <c r="S23" s="14">
        <v>4</v>
      </c>
      <c r="T23" s="114">
        <v>2.1276595744680851E-2</v>
      </c>
      <c r="U23" s="14">
        <v>25</v>
      </c>
      <c r="V23" s="115">
        <v>0.13297872340425532</v>
      </c>
    </row>
    <row r="24" spans="2:22" x14ac:dyDescent="0.2">
      <c r="B24" s="57" t="s">
        <v>39</v>
      </c>
      <c r="C24" s="101">
        <v>4.0758000000000001</v>
      </c>
      <c r="D24" s="14">
        <v>0.25748000000000004</v>
      </c>
      <c r="E24" s="14">
        <v>3.8183199999999999</v>
      </c>
      <c r="F24" s="14">
        <v>3.7683200000000001</v>
      </c>
      <c r="G24" s="114">
        <v>0.98690523581051359</v>
      </c>
      <c r="H24" s="14">
        <v>-1.8041124150158794E-16</v>
      </c>
      <c r="I24" s="114">
        <v>-4.7248853291915801E-17</v>
      </c>
      <c r="J24" s="14">
        <v>0.05</v>
      </c>
      <c r="K24" s="114">
        <v>1.3094764189486477E-2</v>
      </c>
      <c r="L24" s="101">
        <v>28</v>
      </c>
      <c r="M24" s="14">
        <v>1</v>
      </c>
      <c r="N24" s="14">
        <v>27</v>
      </c>
      <c r="O24" s="14">
        <v>26</v>
      </c>
      <c r="P24" s="114">
        <v>0.96296296296296291</v>
      </c>
      <c r="Q24" s="14">
        <v>0</v>
      </c>
      <c r="R24" s="114">
        <v>0</v>
      </c>
      <c r="S24" s="14">
        <v>1</v>
      </c>
      <c r="T24" s="114">
        <v>3.7037037037037035E-2</v>
      </c>
      <c r="U24" s="14">
        <v>0</v>
      </c>
      <c r="V24" s="115">
        <v>0</v>
      </c>
    </row>
    <row r="25" spans="2:22" ht="14.25" customHeight="1" x14ac:dyDescent="0.2">
      <c r="B25" s="57" t="s">
        <v>40</v>
      </c>
      <c r="C25" s="101">
        <v>6.4754700000000005</v>
      </c>
      <c r="D25" s="14">
        <v>0.625</v>
      </c>
      <c r="E25" s="14">
        <v>5.8504700000000005</v>
      </c>
      <c r="F25" s="14">
        <v>5.6130100000000001</v>
      </c>
      <c r="G25" s="116">
        <v>0.95941180794021674</v>
      </c>
      <c r="H25" s="65">
        <v>3.7430000000000435E-2</v>
      </c>
      <c r="I25" s="116">
        <v>6.3977765888895135E-3</v>
      </c>
      <c r="J25" s="65">
        <v>0.20003000000000001</v>
      </c>
      <c r="K25" s="116">
        <v>3.4190415470893791E-2</v>
      </c>
      <c r="L25" s="68">
        <v>32</v>
      </c>
      <c r="M25" s="65">
        <v>3</v>
      </c>
      <c r="N25" s="65">
        <v>29</v>
      </c>
      <c r="O25" s="65">
        <v>25</v>
      </c>
      <c r="P25" s="116">
        <v>0.86206896551724133</v>
      </c>
      <c r="Q25" s="65">
        <v>1</v>
      </c>
      <c r="R25" s="116">
        <v>3.4482758620689655E-2</v>
      </c>
      <c r="S25" s="65">
        <v>1</v>
      </c>
      <c r="T25" s="116">
        <v>3.4482758620689655E-2</v>
      </c>
      <c r="U25" s="65">
        <v>2</v>
      </c>
      <c r="V25" s="117">
        <v>6.8965517241379309E-2</v>
      </c>
    </row>
    <row r="26" spans="2:22" x14ac:dyDescent="0.2">
      <c r="B26" s="57" t="s">
        <v>41</v>
      </c>
      <c r="C26" s="101">
        <v>9.2006700000000006</v>
      </c>
      <c r="D26" s="14">
        <v>0.95</v>
      </c>
      <c r="E26" s="14">
        <v>8.2506700000000013</v>
      </c>
      <c r="F26" s="14">
        <v>6.9989999999999997</v>
      </c>
      <c r="G26" s="114">
        <v>0.84829474454801834</v>
      </c>
      <c r="H26" s="14">
        <v>0.69449000000000172</v>
      </c>
      <c r="I26" s="114">
        <v>8.4173770130183567E-2</v>
      </c>
      <c r="J26" s="14">
        <v>0.5571799999999999</v>
      </c>
      <c r="K26" s="114">
        <v>6.753148532179809E-2</v>
      </c>
      <c r="L26" s="101">
        <v>68</v>
      </c>
      <c r="M26" s="14">
        <v>8</v>
      </c>
      <c r="N26" s="14">
        <v>60</v>
      </c>
      <c r="O26" s="14">
        <v>50</v>
      </c>
      <c r="P26" s="114">
        <v>0.83333333333333337</v>
      </c>
      <c r="Q26" s="14">
        <v>7</v>
      </c>
      <c r="R26" s="114">
        <v>0.11666666666666667</v>
      </c>
      <c r="S26" s="14">
        <v>2</v>
      </c>
      <c r="T26" s="114">
        <v>3.3333333333333333E-2</v>
      </c>
      <c r="U26" s="14">
        <v>1</v>
      </c>
      <c r="V26" s="115">
        <v>1.6666666666666666E-2</v>
      </c>
    </row>
    <row r="27" spans="2:22" x14ac:dyDescent="0.2">
      <c r="B27" s="57" t="s">
        <v>42</v>
      </c>
      <c r="C27" s="101">
        <v>9.3995899999999999</v>
      </c>
      <c r="D27" s="14">
        <v>1.48251</v>
      </c>
      <c r="E27" s="14">
        <v>7.9170800000000003</v>
      </c>
      <c r="F27" s="14">
        <v>6.6374599999999999</v>
      </c>
      <c r="G27" s="114">
        <v>0.83837222814472001</v>
      </c>
      <c r="H27" s="14">
        <v>0.57987000000000044</v>
      </c>
      <c r="I27" s="114">
        <v>7.3242912791079598E-2</v>
      </c>
      <c r="J27" s="14">
        <v>0.69974999999999998</v>
      </c>
      <c r="K27" s="114">
        <v>8.8384859064200433E-2</v>
      </c>
      <c r="L27" s="101">
        <v>77</v>
      </c>
      <c r="M27" s="14">
        <v>12</v>
      </c>
      <c r="N27" s="14">
        <v>65</v>
      </c>
      <c r="O27" s="14">
        <v>52</v>
      </c>
      <c r="P27" s="114">
        <v>0.8</v>
      </c>
      <c r="Q27" s="14">
        <v>7</v>
      </c>
      <c r="R27" s="114">
        <v>0.1076923076923077</v>
      </c>
      <c r="S27" s="14">
        <v>1</v>
      </c>
      <c r="T27" s="114">
        <v>1.5384615384615385E-2</v>
      </c>
      <c r="U27" s="14">
        <v>5</v>
      </c>
      <c r="V27" s="115">
        <v>7.6923076923076927E-2</v>
      </c>
    </row>
    <row r="28" spans="2:22" x14ac:dyDescent="0.2">
      <c r="B28" s="57"/>
      <c r="C28" s="13"/>
      <c r="D28" s="104"/>
      <c r="E28" s="14"/>
      <c r="F28" s="14"/>
      <c r="G28" s="105"/>
      <c r="I28" s="105"/>
      <c r="K28" s="105"/>
      <c r="L28" s="13"/>
      <c r="M28" s="14"/>
      <c r="P28" s="105"/>
      <c r="V28" s="15"/>
    </row>
    <row r="29" spans="2:22" x14ac:dyDescent="0.2">
      <c r="B29" s="58" t="s">
        <v>43</v>
      </c>
      <c r="C29" s="102">
        <v>315.67356000000001</v>
      </c>
      <c r="D29" s="103">
        <v>41.075249999999997</v>
      </c>
      <c r="E29" s="103">
        <v>274.59830999999997</v>
      </c>
      <c r="F29" s="103">
        <v>215.24119000000002</v>
      </c>
      <c r="G29" s="112">
        <v>0.78384018459545524</v>
      </c>
      <c r="H29" s="103">
        <v>22.221159999999962</v>
      </c>
      <c r="I29" s="112">
        <v>8.0922420826260597E-2</v>
      </c>
      <c r="J29" s="103">
        <v>37.135959999999997</v>
      </c>
      <c r="K29" s="112">
        <v>0.13523739457828418</v>
      </c>
      <c r="L29" s="102">
        <v>2041</v>
      </c>
      <c r="M29" s="103">
        <v>287</v>
      </c>
      <c r="N29" s="103">
        <v>1754</v>
      </c>
      <c r="O29" s="103">
        <v>1345</v>
      </c>
      <c r="P29" s="112">
        <v>0.76681870011402509</v>
      </c>
      <c r="Q29" s="103">
        <v>171</v>
      </c>
      <c r="R29" s="112">
        <v>9.7491448118586094E-2</v>
      </c>
      <c r="S29" s="103">
        <v>67</v>
      </c>
      <c r="T29" s="112">
        <v>3.819840364880274E-2</v>
      </c>
      <c r="U29" s="103">
        <v>171</v>
      </c>
      <c r="V29" s="113">
        <v>9.7491448118586094E-2</v>
      </c>
    </row>
    <row r="30" spans="2:22" x14ac:dyDescent="0.2">
      <c r="B30" s="7" t="s">
        <v>45</v>
      </c>
      <c r="C30" s="101">
        <v>227.15794</v>
      </c>
      <c r="D30" s="14">
        <v>29.31513</v>
      </c>
      <c r="E30" s="14">
        <v>197.84280999999999</v>
      </c>
      <c r="F30" s="14">
        <v>153.69339000000002</v>
      </c>
      <c r="G30" s="114">
        <v>0.77684597180964032</v>
      </c>
      <c r="H30" s="14">
        <v>14.579519999999963</v>
      </c>
      <c r="I30" s="114">
        <v>7.369244300563646E-2</v>
      </c>
      <c r="J30" s="14">
        <v>29.569900000000001</v>
      </c>
      <c r="K30" s="114">
        <v>0.14946158518472319</v>
      </c>
      <c r="L30" s="101">
        <v>1450</v>
      </c>
      <c r="M30" s="14">
        <v>207</v>
      </c>
      <c r="N30" s="14">
        <v>1243</v>
      </c>
      <c r="O30" s="14">
        <v>946</v>
      </c>
      <c r="P30" s="114">
        <v>0.76106194690265483</v>
      </c>
      <c r="Q30" s="14">
        <v>111</v>
      </c>
      <c r="R30" s="114">
        <v>8.9300080450522928E-2</v>
      </c>
      <c r="S30" s="14">
        <v>47</v>
      </c>
      <c r="T30" s="114">
        <v>3.781174577634755E-2</v>
      </c>
      <c r="U30" s="14">
        <v>139</v>
      </c>
      <c r="V30" s="115">
        <v>0.11182622687047465</v>
      </c>
    </row>
    <row r="31" spans="2:22" x14ac:dyDescent="0.2">
      <c r="B31" s="7" t="s">
        <v>47</v>
      </c>
      <c r="C31" s="101">
        <v>15.460520000000001</v>
      </c>
      <c r="D31" s="14">
        <v>1.1345799999999999</v>
      </c>
      <c r="E31" s="14">
        <v>14.325940000000001</v>
      </c>
      <c r="F31" s="14">
        <v>11.474360000000001</v>
      </c>
      <c r="G31" s="114">
        <v>0.80094988531293587</v>
      </c>
      <c r="H31" s="14">
        <v>2.0721800000000004</v>
      </c>
      <c r="I31" s="114">
        <v>0.14464530774245879</v>
      </c>
      <c r="J31" s="14">
        <v>0.77939999999999998</v>
      </c>
      <c r="K31" s="114">
        <v>5.4404806944605373E-2</v>
      </c>
      <c r="L31" s="101">
        <v>102</v>
      </c>
      <c r="M31" s="14">
        <v>5</v>
      </c>
      <c r="N31" s="14">
        <v>97</v>
      </c>
      <c r="O31" s="14">
        <v>77</v>
      </c>
      <c r="P31" s="114">
        <v>0.79381443298969068</v>
      </c>
      <c r="Q31" s="14">
        <v>13</v>
      </c>
      <c r="R31" s="114">
        <v>0.13402061855670103</v>
      </c>
      <c r="S31" s="14">
        <v>2</v>
      </c>
      <c r="T31" s="114">
        <v>2.0618556701030927E-2</v>
      </c>
      <c r="U31" s="14">
        <v>5</v>
      </c>
      <c r="V31" s="115">
        <v>5.1546391752577317E-2</v>
      </c>
    </row>
    <row r="32" spans="2:22" x14ac:dyDescent="0.2">
      <c r="B32" s="7" t="s">
        <v>48</v>
      </c>
      <c r="C32" s="101">
        <v>55.729469999999999</v>
      </c>
      <c r="D32" s="14">
        <v>7.3530899999999999</v>
      </c>
      <c r="E32" s="14">
        <v>48.376379999999997</v>
      </c>
      <c r="F32" s="14">
        <v>38.224029999999999</v>
      </c>
      <c r="G32" s="114">
        <v>0.79013828649435947</v>
      </c>
      <c r="H32" s="14">
        <v>4.0757999999999983</v>
      </c>
      <c r="I32" s="114">
        <v>8.4251860101975357E-2</v>
      </c>
      <c r="J32" s="14">
        <v>6.0765500000000001</v>
      </c>
      <c r="K32" s="114">
        <v>0.12560985340366518</v>
      </c>
      <c r="L32" s="101">
        <v>370</v>
      </c>
      <c r="M32" s="14">
        <v>50</v>
      </c>
      <c r="N32" s="14">
        <v>320</v>
      </c>
      <c r="O32" s="14">
        <v>246</v>
      </c>
      <c r="P32" s="114">
        <v>0.76875000000000004</v>
      </c>
      <c r="Q32" s="14">
        <v>37</v>
      </c>
      <c r="R32" s="114">
        <v>0.11562500000000001</v>
      </c>
      <c r="S32" s="14">
        <v>15</v>
      </c>
      <c r="T32" s="114">
        <v>4.6875E-2</v>
      </c>
      <c r="U32" s="14">
        <v>22</v>
      </c>
      <c r="V32" s="115">
        <v>6.8750000000000006E-2</v>
      </c>
    </row>
    <row r="33" spans="2:22" x14ac:dyDescent="0.2">
      <c r="B33" s="7" t="s">
        <v>50</v>
      </c>
      <c r="C33" s="101">
        <v>17.32563</v>
      </c>
      <c r="D33" s="14">
        <v>3.2724499999999996</v>
      </c>
      <c r="E33" s="14">
        <v>14.053180000000001</v>
      </c>
      <c r="F33" s="14">
        <v>11.849410000000001</v>
      </c>
      <c r="G33" s="114">
        <v>0.84318353568373849</v>
      </c>
      <c r="H33" s="14">
        <v>1.4936600000000004</v>
      </c>
      <c r="I33" s="114">
        <v>0.10628626403419014</v>
      </c>
      <c r="J33" s="14">
        <v>0.71011000000000002</v>
      </c>
      <c r="K33" s="114">
        <v>5.0530200282071384E-2</v>
      </c>
      <c r="L33" s="101">
        <v>119</v>
      </c>
      <c r="M33" s="14">
        <v>25</v>
      </c>
      <c r="N33" s="14">
        <v>94</v>
      </c>
      <c r="O33" s="14">
        <v>76</v>
      </c>
      <c r="P33" s="114">
        <v>0.80851063829787229</v>
      </c>
      <c r="Q33" s="14">
        <v>10</v>
      </c>
      <c r="R33" s="114">
        <v>0.10638297872340426</v>
      </c>
      <c r="S33" s="14">
        <v>3</v>
      </c>
      <c r="T33" s="114">
        <v>3.1914893617021274E-2</v>
      </c>
      <c r="U33" s="14">
        <v>5</v>
      </c>
      <c r="V33" s="115">
        <v>5.3191489361702128E-2</v>
      </c>
    </row>
    <row r="34" spans="2:22" x14ac:dyDescent="0.2">
      <c r="B34" s="56"/>
      <c r="C34" s="13"/>
      <c r="D34" s="104"/>
      <c r="E34" s="14"/>
      <c r="F34" s="14"/>
      <c r="G34" s="105"/>
      <c r="I34" s="105"/>
      <c r="K34" s="105"/>
      <c r="L34" s="13"/>
      <c r="M34" s="14"/>
      <c r="P34" s="105"/>
      <c r="V34" s="15"/>
    </row>
    <row r="35" spans="2:22" x14ac:dyDescent="0.2">
      <c r="B35" s="58" t="s">
        <v>51</v>
      </c>
      <c r="C35" s="102">
        <v>321.75037000000003</v>
      </c>
      <c r="D35" s="103">
        <v>44.54166</v>
      </c>
      <c r="E35" s="103">
        <v>277.20871</v>
      </c>
      <c r="F35" s="103">
        <v>211.32544000000001</v>
      </c>
      <c r="G35" s="112">
        <v>0.76233333360989997</v>
      </c>
      <c r="H35" s="103">
        <v>18.303620000000016</v>
      </c>
      <c r="I35" s="112">
        <v>6.6028300481611915E-2</v>
      </c>
      <c r="J35" s="103">
        <v>47.579650000000001</v>
      </c>
      <c r="K35" s="112">
        <v>0.17163836590848824</v>
      </c>
      <c r="L35" s="102">
        <v>2284</v>
      </c>
      <c r="M35" s="103">
        <v>345</v>
      </c>
      <c r="N35" s="103">
        <v>1939</v>
      </c>
      <c r="O35" s="103">
        <v>1479</v>
      </c>
      <c r="P35" s="112">
        <v>0.76276431150077362</v>
      </c>
      <c r="Q35" s="103">
        <v>134</v>
      </c>
      <c r="R35" s="112">
        <v>6.9107787519339867E-2</v>
      </c>
      <c r="S35" s="103">
        <v>101</v>
      </c>
      <c r="T35" s="112">
        <v>5.2088705518308409E-2</v>
      </c>
      <c r="U35" s="103">
        <v>225</v>
      </c>
      <c r="V35" s="113">
        <v>0.11603919546157813</v>
      </c>
    </row>
    <row r="36" spans="2:22" x14ac:dyDescent="0.2">
      <c r="B36" s="57" t="s">
        <v>52</v>
      </c>
      <c r="C36" s="101">
        <v>4.07416</v>
      </c>
      <c r="D36" s="14">
        <v>0.48416000000000003</v>
      </c>
      <c r="E36" s="14">
        <v>3.59</v>
      </c>
      <c r="F36" s="14">
        <v>3.59</v>
      </c>
      <c r="G36" s="114">
        <v>1</v>
      </c>
      <c r="H36" s="14">
        <v>0</v>
      </c>
      <c r="I36" s="114">
        <v>0</v>
      </c>
      <c r="J36" s="14">
        <v>0</v>
      </c>
      <c r="K36" s="114">
        <v>0</v>
      </c>
      <c r="L36" s="101">
        <v>26</v>
      </c>
      <c r="M36" s="14">
        <v>2</v>
      </c>
      <c r="N36" s="14">
        <v>24</v>
      </c>
      <c r="O36" s="14">
        <v>24</v>
      </c>
      <c r="P36" s="114">
        <v>1</v>
      </c>
      <c r="Q36" s="14">
        <v>0</v>
      </c>
      <c r="R36" s="114">
        <v>0</v>
      </c>
      <c r="S36" s="14">
        <v>0</v>
      </c>
      <c r="T36" s="114">
        <v>0</v>
      </c>
      <c r="U36" s="14">
        <v>0</v>
      </c>
      <c r="V36" s="115">
        <v>0</v>
      </c>
    </row>
    <row r="37" spans="2:22" x14ac:dyDescent="0.2">
      <c r="B37" s="57" t="s">
        <v>53</v>
      </c>
      <c r="C37" s="101">
        <v>63.09948</v>
      </c>
      <c r="D37" s="14">
        <v>7.3755299999999995</v>
      </c>
      <c r="E37" s="14">
        <v>55.723950000000002</v>
      </c>
      <c r="F37" s="14">
        <v>41.35257</v>
      </c>
      <c r="G37" s="114">
        <v>0.74209689011636826</v>
      </c>
      <c r="H37" s="14">
        <v>4.2002400000000026</v>
      </c>
      <c r="I37" s="114">
        <v>7.5375848266320003E-2</v>
      </c>
      <c r="J37" s="14">
        <v>10.171139999999999</v>
      </c>
      <c r="K37" s="114">
        <v>0.18252726161731175</v>
      </c>
      <c r="L37" s="101">
        <v>432</v>
      </c>
      <c r="M37" s="14">
        <v>58</v>
      </c>
      <c r="N37" s="14">
        <v>374</v>
      </c>
      <c r="O37" s="14">
        <v>294</v>
      </c>
      <c r="P37" s="114">
        <v>0.78609625668449201</v>
      </c>
      <c r="Q37" s="14">
        <v>25</v>
      </c>
      <c r="R37" s="114">
        <v>6.684491978609626E-2</v>
      </c>
      <c r="S37" s="14">
        <v>17</v>
      </c>
      <c r="T37" s="114">
        <v>4.5454545454545456E-2</v>
      </c>
      <c r="U37" s="14">
        <v>38</v>
      </c>
      <c r="V37" s="115">
        <v>0.10160427807486631</v>
      </c>
    </row>
    <row r="38" spans="2:22" x14ac:dyDescent="0.2">
      <c r="B38" s="57" t="s">
        <v>54</v>
      </c>
      <c r="C38" s="101">
        <v>7.9573400000000003</v>
      </c>
      <c r="D38" s="14">
        <v>0.63294000000000006</v>
      </c>
      <c r="E38" s="14">
        <v>7.3244000000000007</v>
      </c>
      <c r="F38" s="14">
        <v>6.0896499999999998</v>
      </c>
      <c r="G38" s="114">
        <v>0.83141963846867994</v>
      </c>
      <c r="H38" s="14">
        <v>0.1460000000000008</v>
      </c>
      <c r="I38" s="114">
        <v>1.9933373382120145E-2</v>
      </c>
      <c r="J38" s="14">
        <v>1.0887500000000001</v>
      </c>
      <c r="K38" s="114">
        <v>0.14864698814919994</v>
      </c>
      <c r="L38" s="101">
        <v>54</v>
      </c>
      <c r="M38" s="14">
        <v>7</v>
      </c>
      <c r="N38" s="14">
        <v>47</v>
      </c>
      <c r="O38" s="14">
        <v>39</v>
      </c>
      <c r="P38" s="114">
        <v>0.82978723404255317</v>
      </c>
      <c r="Q38" s="14">
        <v>2</v>
      </c>
      <c r="R38" s="114">
        <v>4.2553191489361701E-2</v>
      </c>
      <c r="S38" s="14">
        <v>3</v>
      </c>
      <c r="T38" s="114">
        <v>6.3829787234042548E-2</v>
      </c>
      <c r="U38" s="14">
        <v>3</v>
      </c>
      <c r="V38" s="115">
        <v>6.3829787234042548E-2</v>
      </c>
    </row>
    <row r="39" spans="2:22" x14ac:dyDescent="0.2">
      <c r="B39" s="57" t="s">
        <v>55</v>
      </c>
      <c r="C39" s="101">
        <v>43.758099999999999</v>
      </c>
      <c r="D39" s="14">
        <v>6.9844999999999997</v>
      </c>
      <c r="E39" s="14">
        <v>36.773600000000002</v>
      </c>
      <c r="F39" s="14">
        <v>28.40917</v>
      </c>
      <c r="G39" s="114">
        <v>0.77254253051101873</v>
      </c>
      <c r="H39" s="14">
        <v>3.0373800000000024</v>
      </c>
      <c r="I39" s="114">
        <v>8.2596754193225638E-2</v>
      </c>
      <c r="J39" s="14">
        <v>5.3270499999999998</v>
      </c>
      <c r="K39" s="114">
        <v>0.14486071529575564</v>
      </c>
      <c r="L39" s="101">
        <v>324</v>
      </c>
      <c r="M39" s="14">
        <v>70</v>
      </c>
      <c r="N39" s="14">
        <v>254</v>
      </c>
      <c r="O39" s="14">
        <v>189</v>
      </c>
      <c r="P39" s="114">
        <v>0.74409448818897639</v>
      </c>
      <c r="Q39" s="14">
        <v>23</v>
      </c>
      <c r="R39" s="114">
        <v>9.055118110236221E-2</v>
      </c>
      <c r="S39" s="14">
        <v>15</v>
      </c>
      <c r="T39" s="114">
        <v>5.905511811023622E-2</v>
      </c>
      <c r="U39" s="14">
        <v>27</v>
      </c>
      <c r="V39" s="115">
        <v>0.1062992125984252</v>
      </c>
    </row>
    <row r="40" spans="2:22" x14ac:dyDescent="0.2">
      <c r="B40" s="57" t="s">
        <v>56</v>
      </c>
      <c r="C40" s="101">
        <v>93.698940000000007</v>
      </c>
      <c r="D40" s="14">
        <v>11.525379999999998</v>
      </c>
      <c r="E40" s="14">
        <v>82.173560000000009</v>
      </c>
      <c r="F40" s="14">
        <v>61.625250000000001</v>
      </c>
      <c r="G40" s="114">
        <v>0.74994012672689359</v>
      </c>
      <c r="H40" s="14">
        <v>4.9156500000000083</v>
      </c>
      <c r="I40" s="114">
        <v>5.9820336370969056E-2</v>
      </c>
      <c r="J40" s="14">
        <v>15.63266</v>
      </c>
      <c r="K40" s="114">
        <v>0.19023953690213735</v>
      </c>
      <c r="L40" s="101">
        <v>670</v>
      </c>
      <c r="M40" s="14">
        <v>78</v>
      </c>
      <c r="N40" s="14">
        <v>592</v>
      </c>
      <c r="O40" s="14">
        <v>436</v>
      </c>
      <c r="P40" s="114">
        <v>0.73648648648648651</v>
      </c>
      <c r="Q40" s="14">
        <v>45</v>
      </c>
      <c r="R40" s="114">
        <v>7.6013513513513514E-2</v>
      </c>
      <c r="S40" s="14">
        <v>38</v>
      </c>
      <c r="T40" s="114">
        <v>6.4189189189189186E-2</v>
      </c>
      <c r="U40" s="14">
        <v>73</v>
      </c>
      <c r="V40" s="115">
        <v>0.12331081081081081</v>
      </c>
    </row>
    <row r="41" spans="2:22" x14ac:dyDescent="0.2">
      <c r="B41" s="57" t="s">
        <v>92</v>
      </c>
      <c r="C41" s="101">
        <v>0</v>
      </c>
      <c r="D41" s="14">
        <v>0</v>
      </c>
      <c r="E41" s="14">
        <v>0</v>
      </c>
      <c r="F41" s="14">
        <v>0</v>
      </c>
      <c r="G41" s="114">
        <v>0</v>
      </c>
      <c r="H41" s="14">
        <v>0</v>
      </c>
      <c r="I41" s="114">
        <v>0</v>
      </c>
      <c r="J41" s="14">
        <v>0</v>
      </c>
      <c r="K41" s="114">
        <v>0</v>
      </c>
      <c r="L41" s="101">
        <v>0</v>
      </c>
      <c r="M41" s="14">
        <v>0</v>
      </c>
      <c r="N41" s="14">
        <v>0</v>
      </c>
      <c r="O41" s="14">
        <v>0</v>
      </c>
      <c r="P41" s="114">
        <v>0</v>
      </c>
      <c r="Q41" s="14">
        <v>0</v>
      </c>
      <c r="R41" s="114">
        <v>0</v>
      </c>
      <c r="S41" s="14">
        <v>0</v>
      </c>
      <c r="T41" s="114">
        <v>0</v>
      </c>
      <c r="U41" s="14">
        <v>0</v>
      </c>
      <c r="V41" s="115">
        <v>0</v>
      </c>
    </row>
    <row r="42" spans="2:22" x14ac:dyDescent="0.2">
      <c r="B42" s="57" t="s">
        <v>57</v>
      </c>
      <c r="C42" s="101">
        <v>7.4791600000000003</v>
      </c>
      <c r="D42" s="14">
        <v>1.2050000000000001</v>
      </c>
      <c r="E42" s="14">
        <v>6.2741600000000002</v>
      </c>
      <c r="F42" s="14">
        <v>5.6491600000000002</v>
      </c>
      <c r="G42" s="114">
        <v>0.90038507146773428</v>
      </c>
      <c r="H42" s="14">
        <v>0</v>
      </c>
      <c r="I42" s="114">
        <v>0</v>
      </c>
      <c r="J42" s="14">
        <v>0.625</v>
      </c>
      <c r="K42" s="114">
        <v>9.9614928532265667E-2</v>
      </c>
      <c r="L42" s="101">
        <v>41</v>
      </c>
      <c r="M42" s="14">
        <v>6</v>
      </c>
      <c r="N42" s="14">
        <v>35</v>
      </c>
      <c r="O42" s="14">
        <v>32</v>
      </c>
      <c r="P42" s="114">
        <v>0.91428571428571426</v>
      </c>
      <c r="Q42" s="14">
        <v>0</v>
      </c>
      <c r="R42" s="114">
        <v>0</v>
      </c>
      <c r="S42" s="14">
        <v>0</v>
      </c>
      <c r="T42" s="114">
        <v>0</v>
      </c>
      <c r="U42" s="14">
        <v>3</v>
      </c>
      <c r="V42" s="115">
        <v>8.5714285714285715E-2</v>
      </c>
    </row>
    <row r="43" spans="2:22" x14ac:dyDescent="0.2">
      <c r="B43" s="57" t="s">
        <v>58</v>
      </c>
      <c r="C43" s="101">
        <v>101.68319</v>
      </c>
      <c r="D43" s="14">
        <v>16.334150000000001</v>
      </c>
      <c r="E43" s="14">
        <v>85.349040000000002</v>
      </c>
      <c r="F43" s="14">
        <v>64.609639999999999</v>
      </c>
      <c r="G43" s="114">
        <v>0.75700488253880771</v>
      </c>
      <c r="H43" s="14">
        <v>6.0043500000000041</v>
      </c>
      <c r="I43" s="114">
        <v>7.0350527668501056E-2</v>
      </c>
      <c r="J43" s="14">
        <v>14.735049999999999</v>
      </c>
      <c r="K43" s="114">
        <v>0.17264458979269126</v>
      </c>
      <c r="L43" s="101">
        <v>737</v>
      </c>
      <c r="M43" s="14">
        <v>124</v>
      </c>
      <c r="N43" s="14">
        <v>613</v>
      </c>
      <c r="O43" s="14">
        <v>465</v>
      </c>
      <c r="P43" s="114">
        <v>0.75856443719412725</v>
      </c>
      <c r="Q43" s="14">
        <v>39</v>
      </c>
      <c r="R43" s="114">
        <v>6.3621533442088096E-2</v>
      </c>
      <c r="S43" s="14">
        <v>28</v>
      </c>
      <c r="T43" s="114">
        <v>4.5676998368678633E-2</v>
      </c>
      <c r="U43" s="14">
        <v>81</v>
      </c>
      <c r="V43" s="115">
        <v>0.13213703099510604</v>
      </c>
    </row>
    <row r="44" spans="2:22" x14ac:dyDescent="0.2">
      <c r="B44" s="56"/>
      <c r="C44" s="13"/>
      <c r="D44" s="104"/>
      <c r="E44" s="14"/>
      <c r="F44" s="14"/>
      <c r="G44" s="105"/>
      <c r="I44" s="105"/>
      <c r="K44" s="105"/>
      <c r="L44" s="13"/>
      <c r="M44" s="14"/>
      <c r="P44" s="105"/>
      <c r="V44" s="15"/>
    </row>
    <row r="45" spans="2:22" x14ac:dyDescent="0.2">
      <c r="B45" s="58" t="s">
        <v>59</v>
      </c>
      <c r="C45" s="102">
        <v>424.71388999999994</v>
      </c>
      <c r="D45" s="103">
        <v>61.617730000000002</v>
      </c>
      <c r="E45" s="103">
        <v>363.09616</v>
      </c>
      <c r="F45" s="103">
        <v>267.33197000000001</v>
      </c>
      <c r="G45" s="112">
        <v>0.73625667096011149</v>
      </c>
      <c r="H45" s="103">
        <v>43.993290000000009</v>
      </c>
      <c r="I45" s="112">
        <v>0.12116154023771557</v>
      </c>
      <c r="J45" s="103">
        <v>51.770899999999997</v>
      </c>
      <c r="K45" s="112">
        <v>0.14258178880217295</v>
      </c>
      <c r="L45" s="102">
        <v>3010</v>
      </c>
      <c r="M45" s="103">
        <v>458</v>
      </c>
      <c r="N45" s="103">
        <v>2552</v>
      </c>
      <c r="O45" s="103">
        <v>1867</v>
      </c>
      <c r="P45" s="112">
        <v>0.73158307210031348</v>
      </c>
      <c r="Q45" s="103">
        <v>338</v>
      </c>
      <c r="R45" s="112">
        <v>0.13244514106583072</v>
      </c>
      <c r="S45" s="103">
        <v>90</v>
      </c>
      <c r="T45" s="112">
        <v>3.526645768025078E-2</v>
      </c>
      <c r="U45" s="103">
        <v>257</v>
      </c>
      <c r="V45" s="113">
        <v>0.10070532915360501</v>
      </c>
    </row>
    <row r="46" spans="2:22" ht="14.25" x14ac:dyDescent="0.2">
      <c r="B46" s="13" t="s">
        <v>150</v>
      </c>
      <c r="C46" s="101">
        <v>89.410570000000007</v>
      </c>
      <c r="D46" s="14">
        <v>13.897040000000001</v>
      </c>
      <c r="E46" s="14">
        <v>75.513530000000003</v>
      </c>
      <c r="F46" s="14">
        <v>59.675789999999999</v>
      </c>
      <c r="G46" s="114">
        <v>0.79026619468060888</v>
      </c>
      <c r="H46" s="14">
        <v>9.0292800000000035</v>
      </c>
      <c r="I46" s="114">
        <v>0.11957168470339029</v>
      </c>
      <c r="J46" s="14">
        <v>6.8084600000000002</v>
      </c>
      <c r="K46" s="114">
        <v>9.016212061600086E-2</v>
      </c>
      <c r="L46" s="101">
        <v>659</v>
      </c>
      <c r="M46" s="14">
        <v>106</v>
      </c>
      <c r="N46" s="14">
        <v>553</v>
      </c>
      <c r="O46" s="14">
        <v>437</v>
      </c>
      <c r="P46" s="114">
        <v>0.79023508137432186</v>
      </c>
      <c r="Q46" s="14">
        <v>68</v>
      </c>
      <c r="R46" s="114">
        <v>0.12296564195298372</v>
      </c>
      <c r="S46" s="14">
        <v>15</v>
      </c>
      <c r="T46" s="114">
        <v>2.7124773960216998E-2</v>
      </c>
      <c r="U46" s="14">
        <v>33</v>
      </c>
      <c r="V46" s="115">
        <v>5.9674502712477394E-2</v>
      </c>
    </row>
    <row r="47" spans="2:22" x14ac:dyDescent="0.2">
      <c r="B47" s="57" t="s">
        <v>61</v>
      </c>
      <c r="C47" s="101">
        <v>55.853209999999997</v>
      </c>
      <c r="D47" s="14">
        <v>9.2896999999999998</v>
      </c>
      <c r="E47" s="14">
        <v>46.563509999999994</v>
      </c>
      <c r="F47" s="14">
        <v>32.971249999999998</v>
      </c>
      <c r="G47" s="114">
        <v>0.70809202313141772</v>
      </c>
      <c r="H47" s="14">
        <v>6.0415899999999958</v>
      </c>
      <c r="I47" s="114">
        <v>0.12974945402526564</v>
      </c>
      <c r="J47" s="14">
        <v>7.5506700000000002</v>
      </c>
      <c r="K47" s="114">
        <v>0.16215852284331661</v>
      </c>
      <c r="L47" s="101">
        <v>354</v>
      </c>
      <c r="M47" s="14">
        <v>60</v>
      </c>
      <c r="N47" s="14">
        <v>294</v>
      </c>
      <c r="O47" s="14">
        <v>205</v>
      </c>
      <c r="P47" s="114">
        <v>0.69727891156462585</v>
      </c>
      <c r="Q47" s="14">
        <v>51</v>
      </c>
      <c r="R47" s="114">
        <v>0.17346938775510204</v>
      </c>
      <c r="S47" s="14">
        <v>14</v>
      </c>
      <c r="T47" s="114">
        <v>4.7619047619047616E-2</v>
      </c>
      <c r="U47" s="14">
        <v>24</v>
      </c>
      <c r="V47" s="115">
        <v>8.1632653061224483E-2</v>
      </c>
    </row>
    <row r="48" spans="2:22" x14ac:dyDescent="0.2">
      <c r="B48" s="57" t="s">
        <v>62</v>
      </c>
      <c r="C48" s="101">
        <v>42.804070000000003</v>
      </c>
      <c r="D48" s="14">
        <v>3.6101100000000002</v>
      </c>
      <c r="E48" s="14">
        <v>39.193960000000004</v>
      </c>
      <c r="F48" s="14">
        <v>29.408740000000002</v>
      </c>
      <c r="G48" s="114">
        <v>0.75033857257597847</v>
      </c>
      <c r="H48" s="14">
        <v>3.3997100000000025</v>
      </c>
      <c r="I48" s="114">
        <v>8.6740661061041086E-2</v>
      </c>
      <c r="J48" s="14">
        <v>6.38551</v>
      </c>
      <c r="K48" s="114">
        <v>0.16292076636298039</v>
      </c>
      <c r="L48" s="101">
        <v>298</v>
      </c>
      <c r="M48" s="14">
        <v>31</v>
      </c>
      <c r="N48" s="14">
        <v>267</v>
      </c>
      <c r="O48" s="14">
        <v>202</v>
      </c>
      <c r="P48" s="114">
        <v>0.75655430711610483</v>
      </c>
      <c r="Q48" s="14">
        <v>25</v>
      </c>
      <c r="R48" s="114">
        <v>9.3632958801498134E-2</v>
      </c>
      <c r="S48" s="14">
        <v>10</v>
      </c>
      <c r="T48" s="114">
        <v>3.7453183520599252E-2</v>
      </c>
      <c r="U48" s="14">
        <v>30</v>
      </c>
      <c r="V48" s="115">
        <v>0.11235955056179775</v>
      </c>
    </row>
    <row r="49" spans="2:22" x14ac:dyDescent="0.2">
      <c r="B49" s="57" t="s">
        <v>63</v>
      </c>
      <c r="C49" s="101">
        <v>190.24534</v>
      </c>
      <c r="D49" s="14">
        <v>29.051959999999998</v>
      </c>
      <c r="E49" s="14">
        <v>161.19337999999999</v>
      </c>
      <c r="F49" s="14">
        <v>112.92600999999999</v>
      </c>
      <c r="G49" s="114">
        <v>0.70056233078554464</v>
      </c>
      <c r="H49" s="14">
        <v>21.706340000000001</v>
      </c>
      <c r="I49" s="114">
        <v>0.13466024473213478</v>
      </c>
      <c r="J49" s="14">
        <v>26.561029999999999</v>
      </c>
      <c r="K49" s="114">
        <v>0.16477742448232055</v>
      </c>
      <c r="L49" s="101">
        <v>1382</v>
      </c>
      <c r="M49" s="14">
        <v>218</v>
      </c>
      <c r="N49" s="14">
        <v>1164</v>
      </c>
      <c r="O49" s="14">
        <v>811</v>
      </c>
      <c r="P49" s="114">
        <v>0.6967353951890034</v>
      </c>
      <c r="Q49" s="14">
        <v>166</v>
      </c>
      <c r="R49" s="114">
        <v>0.14261168384879724</v>
      </c>
      <c r="S49" s="14">
        <v>38</v>
      </c>
      <c r="T49" s="114">
        <v>3.2646048109965638E-2</v>
      </c>
      <c r="U49" s="14">
        <v>149</v>
      </c>
      <c r="V49" s="115">
        <v>0.12800687285223367</v>
      </c>
    </row>
    <row r="50" spans="2:22" x14ac:dyDescent="0.2">
      <c r="B50" s="57" t="s">
        <v>64</v>
      </c>
      <c r="C50" s="101">
        <v>33.49568</v>
      </c>
      <c r="D50" s="14">
        <v>3.29514</v>
      </c>
      <c r="E50" s="14">
        <v>30.20054</v>
      </c>
      <c r="F50" s="14">
        <v>24.44332</v>
      </c>
      <c r="G50" s="114">
        <v>0.80936698482874814</v>
      </c>
      <c r="H50" s="14">
        <v>2.6454900000000001</v>
      </c>
      <c r="I50" s="114">
        <v>8.7597440310669947E-2</v>
      </c>
      <c r="J50" s="14">
        <v>3.1117300000000001</v>
      </c>
      <c r="K50" s="114">
        <v>0.10303557486058197</v>
      </c>
      <c r="L50" s="101">
        <v>221</v>
      </c>
      <c r="M50" s="14">
        <v>24</v>
      </c>
      <c r="N50" s="14">
        <v>197</v>
      </c>
      <c r="O50" s="14">
        <v>152</v>
      </c>
      <c r="P50" s="114">
        <v>0.77157360406091369</v>
      </c>
      <c r="Q50" s="14">
        <v>22</v>
      </c>
      <c r="R50" s="114">
        <v>0.1116751269035533</v>
      </c>
      <c r="S50" s="14">
        <v>9</v>
      </c>
      <c r="T50" s="114">
        <v>4.5685279187817257E-2</v>
      </c>
      <c r="U50" s="14">
        <v>14</v>
      </c>
      <c r="V50" s="115">
        <v>7.1065989847715741E-2</v>
      </c>
    </row>
    <row r="51" spans="2:22" x14ac:dyDescent="0.2">
      <c r="B51" s="57" t="s">
        <v>65</v>
      </c>
      <c r="C51" s="101">
        <v>12.90502</v>
      </c>
      <c r="D51" s="14">
        <v>2.4737800000000001</v>
      </c>
      <c r="E51" s="14">
        <v>10.431240000000001</v>
      </c>
      <c r="F51" s="14">
        <v>7.90686</v>
      </c>
      <c r="G51" s="114">
        <v>0.75799809035167431</v>
      </c>
      <c r="H51" s="14">
        <v>1.1708800000000008</v>
      </c>
      <c r="I51" s="114">
        <v>0.11224744133966821</v>
      </c>
      <c r="J51" s="14">
        <v>1.3534999999999999</v>
      </c>
      <c r="K51" s="114">
        <v>0.12975446830865744</v>
      </c>
      <c r="L51" s="101">
        <v>96</v>
      </c>
      <c r="M51" s="14">
        <v>19</v>
      </c>
      <c r="N51" s="14">
        <v>77</v>
      </c>
      <c r="O51" s="14">
        <v>60</v>
      </c>
      <c r="P51" s="114">
        <v>0.77922077922077926</v>
      </c>
      <c r="Q51" s="14">
        <v>6</v>
      </c>
      <c r="R51" s="114">
        <v>7.792207792207792E-2</v>
      </c>
      <c r="S51" s="14">
        <v>4</v>
      </c>
      <c r="T51" s="114">
        <v>5.1948051948051951E-2</v>
      </c>
      <c r="U51" s="14">
        <v>7</v>
      </c>
      <c r="V51" s="115">
        <v>9.0909090909090912E-2</v>
      </c>
    </row>
    <row r="52" spans="2:22" x14ac:dyDescent="0.2">
      <c r="B52" s="57"/>
      <c r="C52" s="13"/>
      <c r="D52" s="104"/>
      <c r="E52" s="14"/>
      <c r="F52" s="14"/>
      <c r="G52" s="105"/>
      <c r="I52" s="105"/>
      <c r="K52" s="105"/>
      <c r="L52" s="13"/>
      <c r="M52" s="14"/>
      <c r="P52" s="105"/>
      <c r="V52" s="15"/>
    </row>
    <row r="53" spans="2:22" x14ac:dyDescent="0.2">
      <c r="B53" s="58" t="s">
        <v>66</v>
      </c>
      <c r="C53" s="102">
        <v>419.63754</v>
      </c>
      <c r="D53" s="103">
        <v>65.555729999999997</v>
      </c>
      <c r="E53" s="103">
        <v>354.08181000000002</v>
      </c>
      <c r="F53" s="103">
        <v>275.80912000000001</v>
      </c>
      <c r="G53" s="112">
        <v>0.77894179314096934</v>
      </c>
      <c r="H53" s="103">
        <v>34.438759999999995</v>
      </c>
      <c r="I53" s="112">
        <v>9.7262155319416135E-2</v>
      </c>
      <c r="J53" s="103">
        <v>43.833929999999995</v>
      </c>
      <c r="K53" s="112">
        <v>0.12379605153961451</v>
      </c>
      <c r="L53" s="102">
        <v>2809</v>
      </c>
      <c r="M53" s="103">
        <v>433</v>
      </c>
      <c r="N53" s="103">
        <v>2376</v>
      </c>
      <c r="O53" s="103">
        <v>1821</v>
      </c>
      <c r="P53" s="112">
        <v>0.76641414141414144</v>
      </c>
      <c r="Q53" s="103">
        <v>270</v>
      </c>
      <c r="R53" s="112">
        <v>0.11363636363636363</v>
      </c>
      <c r="S53" s="103">
        <v>62</v>
      </c>
      <c r="T53" s="112">
        <v>2.6094276094276093E-2</v>
      </c>
      <c r="U53" s="103">
        <v>223</v>
      </c>
      <c r="V53" s="113">
        <v>9.3855218855218858E-2</v>
      </c>
    </row>
    <row r="54" spans="2:22" x14ac:dyDescent="0.2">
      <c r="B54" s="57" t="s">
        <v>67</v>
      </c>
      <c r="C54" s="101">
        <v>33.57217</v>
      </c>
      <c r="D54" s="14">
        <v>5.0733800000000002</v>
      </c>
      <c r="E54" s="14">
        <v>28.49879</v>
      </c>
      <c r="F54" s="14">
        <v>21.157790000000002</v>
      </c>
      <c r="G54" s="114">
        <v>0.74241011635932619</v>
      </c>
      <c r="H54" s="14">
        <v>2.7271299999999981</v>
      </c>
      <c r="I54" s="114">
        <v>9.5692834678244174E-2</v>
      </c>
      <c r="J54" s="14">
        <v>4.6138699999999995</v>
      </c>
      <c r="K54" s="114">
        <v>0.16189704896242962</v>
      </c>
      <c r="L54" s="101">
        <v>180</v>
      </c>
      <c r="M54" s="14">
        <v>29</v>
      </c>
      <c r="N54" s="14">
        <v>151</v>
      </c>
      <c r="O54" s="14">
        <v>118</v>
      </c>
      <c r="P54" s="114">
        <v>0.7814569536423841</v>
      </c>
      <c r="Q54" s="14">
        <v>20</v>
      </c>
      <c r="R54" s="114">
        <v>0.13245033112582782</v>
      </c>
      <c r="S54" s="14">
        <v>9</v>
      </c>
      <c r="T54" s="114">
        <v>5.9602649006622516E-2</v>
      </c>
      <c r="U54" s="14">
        <v>4</v>
      </c>
      <c r="V54" s="115">
        <v>2.6490066225165563E-2</v>
      </c>
    </row>
    <row r="55" spans="2:22" x14ac:dyDescent="0.2">
      <c r="B55" s="57" t="s">
        <v>68</v>
      </c>
      <c r="C55" s="101">
        <v>94.065240000000003</v>
      </c>
      <c r="D55" s="14">
        <v>16.241690000000002</v>
      </c>
      <c r="E55" s="14">
        <v>77.823549999999997</v>
      </c>
      <c r="F55" s="14">
        <v>58.371850000000002</v>
      </c>
      <c r="G55" s="114">
        <v>0.75005380761993001</v>
      </c>
      <c r="H55" s="14">
        <v>9.9123099999999962</v>
      </c>
      <c r="I55" s="114">
        <v>0.12736902904069522</v>
      </c>
      <c r="J55" s="14">
        <v>9.5393899999999991</v>
      </c>
      <c r="K55" s="114">
        <v>0.12257716333937477</v>
      </c>
      <c r="L55" s="101">
        <v>609</v>
      </c>
      <c r="M55" s="14">
        <v>105</v>
      </c>
      <c r="N55" s="14">
        <v>504</v>
      </c>
      <c r="O55" s="14">
        <v>360</v>
      </c>
      <c r="P55" s="114">
        <v>0.7142857142857143</v>
      </c>
      <c r="Q55" s="14">
        <v>80</v>
      </c>
      <c r="R55" s="114">
        <v>0.15873015873015872</v>
      </c>
      <c r="S55" s="14">
        <v>13</v>
      </c>
      <c r="T55" s="114">
        <v>2.5793650793650792E-2</v>
      </c>
      <c r="U55" s="14">
        <v>51</v>
      </c>
      <c r="V55" s="115">
        <v>0.10119047619047619</v>
      </c>
    </row>
    <row r="56" spans="2:22" x14ac:dyDescent="0.2">
      <c r="B56" s="56" t="s">
        <v>69</v>
      </c>
      <c r="C56" s="101">
        <v>44.056800000000003</v>
      </c>
      <c r="D56" s="14">
        <v>4.7824499999999999</v>
      </c>
      <c r="E56" s="14">
        <v>39.274350000000005</v>
      </c>
      <c r="F56" s="14">
        <v>29.76285</v>
      </c>
      <c r="G56" s="114">
        <v>0.75781903456072464</v>
      </c>
      <c r="H56" s="14">
        <v>3.5387400000000051</v>
      </c>
      <c r="I56" s="114">
        <v>9.0103082546242136E-2</v>
      </c>
      <c r="J56" s="14">
        <v>5.9727600000000001</v>
      </c>
      <c r="K56" s="114">
        <v>0.15207788289303323</v>
      </c>
      <c r="L56" s="101">
        <v>294</v>
      </c>
      <c r="M56" s="14">
        <v>33</v>
      </c>
      <c r="N56" s="14">
        <v>261</v>
      </c>
      <c r="O56" s="14">
        <v>190</v>
      </c>
      <c r="P56" s="114">
        <v>0.72796934865900387</v>
      </c>
      <c r="Q56" s="14">
        <v>31</v>
      </c>
      <c r="R56" s="114">
        <v>0.11877394636015326</v>
      </c>
      <c r="S56" s="14">
        <v>7</v>
      </c>
      <c r="T56" s="114">
        <v>2.681992337164751E-2</v>
      </c>
      <c r="U56" s="14">
        <v>33</v>
      </c>
      <c r="V56" s="115">
        <v>0.12643678160919541</v>
      </c>
    </row>
    <row r="57" spans="2:22" x14ac:dyDescent="0.2">
      <c r="B57" s="56" t="s">
        <v>70</v>
      </c>
      <c r="C57" s="101">
        <v>63.957830000000001</v>
      </c>
      <c r="D57" s="14">
        <v>9.4554799999999997</v>
      </c>
      <c r="E57" s="14">
        <v>54.50235</v>
      </c>
      <c r="F57" s="14">
        <v>45.706660000000007</v>
      </c>
      <c r="G57" s="114">
        <v>0.8386181513274199</v>
      </c>
      <c r="H57" s="14">
        <v>3.2674599999999936</v>
      </c>
      <c r="I57" s="114">
        <v>5.9950809460509381E-2</v>
      </c>
      <c r="J57" s="14">
        <v>5.5282299999999998</v>
      </c>
      <c r="K57" s="114">
        <v>0.10143103921207067</v>
      </c>
      <c r="L57" s="101">
        <v>463</v>
      </c>
      <c r="M57" s="14">
        <v>68</v>
      </c>
      <c r="N57" s="14">
        <v>395</v>
      </c>
      <c r="O57" s="14">
        <v>320</v>
      </c>
      <c r="P57" s="114">
        <v>0.810126582278481</v>
      </c>
      <c r="Q57" s="14">
        <v>29</v>
      </c>
      <c r="R57" s="114">
        <v>7.3417721518987344E-2</v>
      </c>
      <c r="S57" s="14">
        <v>14</v>
      </c>
      <c r="T57" s="114">
        <v>3.5443037974683546E-2</v>
      </c>
      <c r="U57" s="14">
        <v>32</v>
      </c>
      <c r="V57" s="115">
        <v>8.1012658227848103E-2</v>
      </c>
    </row>
    <row r="58" spans="2:22" x14ac:dyDescent="0.2">
      <c r="B58" s="57" t="s">
        <v>71</v>
      </c>
      <c r="C58" s="101">
        <v>30.131619999999998</v>
      </c>
      <c r="D58" s="14">
        <v>3.88659</v>
      </c>
      <c r="E58" s="14">
        <v>26.24503</v>
      </c>
      <c r="F58" s="14">
        <v>18.37086</v>
      </c>
      <c r="G58" s="114">
        <v>0.69997481427912256</v>
      </c>
      <c r="H58" s="14">
        <v>3.8634199999999996</v>
      </c>
      <c r="I58" s="114">
        <v>0.14720577572210813</v>
      </c>
      <c r="J58" s="14">
        <v>4.0107499999999998</v>
      </c>
      <c r="K58" s="114">
        <v>0.15281940999876928</v>
      </c>
      <c r="L58" s="101">
        <v>191</v>
      </c>
      <c r="M58" s="14">
        <v>29</v>
      </c>
      <c r="N58" s="14">
        <v>162</v>
      </c>
      <c r="O58" s="14">
        <v>121</v>
      </c>
      <c r="P58" s="114">
        <v>0.74691358024691357</v>
      </c>
      <c r="Q58" s="14">
        <v>17</v>
      </c>
      <c r="R58" s="114">
        <v>0.10493827160493827</v>
      </c>
      <c r="S58" s="14">
        <v>1</v>
      </c>
      <c r="T58" s="114">
        <v>6.1728395061728392E-3</v>
      </c>
      <c r="U58" s="14">
        <v>23</v>
      </c>
      <c r="V58" s="115">
        <v>0.1419753086419753</v>
      </c>
    </row>
    <row r="59" spans="2:22" x14ac:dyDescent="0.2">
      <c r="B59" s="56" t="s">
        <v>72</v>
      </c>
      <c r="C59" s="101">
        <v>68.124920000000003</v>
      </c>
      <c r="D59" s="14">
        <v>11.097379999999999</v>
      </c>
      <c r="E59" s="14">
        <v>57.027540000000002</v>
      </c>
      <c r="F59" s="14">
        <v>45.822189999999999</v>
      </c>
      <c r="G59" s="114">
        <v>0.80350984804885495</v>
      </c>
      <c r="H59" s="14">
        <v>6.1628000000000025</v>
      </c>
      <c r="I59" s="114">
        <v>0.10806708478044121</v>
      </c>
      <c r="J59" s="14">
        <v>5.0425500000000003</v>
      </c>
      <c r="K59" s="114">
        <v>8.8423067170703848E-2</v>
      </c>
      <c r="L59" s="101">
        <v>473</v>
      </c>
      <c r="M59" s="14">
        <v>85</v>
      </c>
      <c r="N59" s="14">
        <v>388</v>
      </c>
      <c r="O59" s="14">
        <v>295</v>
      </c>
      <c r="P59" s="114">
        <v>0.76030927835051543</v>
      </c>
      <c r="Q59" s="14">
        <v>60</v>
      </c>
      <c r="R59" s="114">
        <v>0.15463917525773196</v>
      </c>
      <c r="S59" s="14">
        <v>6</v>
      </c>
      <c r="T59" s="114">
        <v>1.5463917525773196E-2</v>
      </c>
      <c r="U59" s="14">
        <v>27</v>
      </c>
      <c r="V59" s="115">
        <v>6.9587628865979384E-2</v>
      </c>
    </row>
    <row r="60" spans="2:22" x14ac:dyDescent="0.2">
      <c r="B60" s="56" t="s">
        <v>73</v>
      </c>
      <c r="C60" s="101">
        <v>42.82752</v>
      </c>
      <c r="D60" s="14">
        <v>10.087950000000001</v>
      </c>
      <c r="E60" s="14">
        <v>32.739570000000001</v>
      </c>
      <c r="F60" s="14">
        <v>25.582000000000001</v>
      </c>
      <c r="G60" s="114">
        <v>0.78137861920605556</v>
      </c>
      <c r="H60" s="14">
        <v>3.0725299999999995</v>
      </c>
      <c r="I60" s="114">
        <v>9.384759787620911E-2</v>
      </c>
      <c r="J60" s="14">
        <v>4.0850400000000002</v>
      </c>
      <c r="K60" s="114">
        <v>0.12477378291773533</v>
      </c>
      <c r="L60" s="101">
        <v>252</v>
      </c>
      <c r="M60" s="14">
        <v>42</v>
      </c>
      <c r="N60" s="14">
        <v>210</v>
      </c>
      <c r="O60" s="14">
        <v>168</v>
      </c>
      <c r="P60" s="114">
        <v>0.8</v>
      </c>
      <c r="Q60" s="14">
        <v>16</v>
      </c>
      <c r="R60" s="114">
        <v>7.6190476190476197E-2</v>
      </c>
      <c r="S60" s="14">
        <v>3</v>
      </c>
      <c r="T60" s="114">
        <v>1.4285714285714285E-2</v>
      </c>
      <c r="U60" s="14">
        <v>23</v>
      </c>
      <c r="V60" s="115">
        <v>0.10952380952380952</v>
      </c>
    </row>
    <row r="61" spans="2:22" x14ac:dyDescent="0.2">
      <c r="B61" s="56" t="s">
        <v>74</v>
      </c>
      <c r="C61" s="101">
        <v>42.901440000000001</v>
      </c>
      <c r="D61" s="14">
        <v>4.9308100000000001</v>
      </c>
      <c r="E61" s="14">
        <v>37.97063</v>
      </c>
      <c r="F61" s="14">
        <v>31.03492</v>
      </c>
      <c r="G61" s="114">
        <v>0.81734013894423141</v>
      </c>
      <c r="H61" s="14">
        <v>1.8943700000000003</v>
      </c>
      <c r="I61" s="114">
        <v>4.9890402134491849E-2</v>
      </c>
      <c r="J61" s="14">
        <v>5.0413399999999999</v>
      </c>
      <c r="K61" s="114">
        <v>0.13276945892127678</v>
      </c>
      <c r="L61" s="101">
        <v>347</v>
      </c>
      <c r="M61" s="14">
        <v>42</v>
      </c>
      <c r="N61" s="14">
        <v>305</v>
      </c>
      <c r="O61" s="14">
        <v>249</v>
      </c>
      <c r="P61" s="114">
        <v>0.81639344262295077</v>
      </c>
      <c r="Q61" s="14">
        <v>17</v>
      </c>
      <c r="R61" s="114">
        <v>5.5737704918032788E-2</v>
      </c>
      <c r="S61" s="14">
        <v>9</v>
      </c>
      <c r="T61" s="114">
        <v>2.9508196721311476E-2</v>
      </c>
      <c r="U61" s="14">
        <v>30</v>
      </c>
      <c r="V61" s="115">
        <v>9.8360655737704916E-2</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138</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xr:uid="{00000000-0004-0000-0F00-000000000000}"/>
    <hyperlink ref="B2" location="'Understanding these statistics'!A1" display="Understanding these statistics" xr:uid="{00000000-0004-0000-0F00-000001000000}"/>
  </hyperlinks>
  <pageMargins left="0.7" right="0.7" top="0.75" bottom="0.75" header="0.3" footer="0.3"/>
  <pageSetup paperSize="8" scale="8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X74"/>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75" customHeight="1" x14ac:dyDescent="0.2">
      <c r="B2" s="202" t="s">
        <v>148</v>
      </c>
    </row>
    <row r="3" spans="1:24" ht="18.75" x14ac:dyDescent="0.25">
      <c r="B3" s="36" t="s">
        <v>216</v>
      </c>
    </row>
    <row r="4" spans="1:24" x14ac:dyDescent="0.2">
      <c r="B4" s="4" t="str">
        <f>Index!C17</f>
        <v>as at 15 July 2025</v>
      </c>
      <c r="O4" t="s">
        <v>0</v>
      </c>
    </row>
    <row r="6" spans="1:24" ht="18" x14ac:dyDescent="0.2">
      <c r="B6" s="8"/>
      <c r="C6" s="340" t="s">
        <v>105</v>
      </c>
      <c r="D6" s="333"/>
      <c r="E6" s="333"/>
      <c r="F6" s="333"/>
      <c r="G6" s="333"/>
      <c r="H6" s="333"/>
      <c r="I6" s="333"/>
      <c r="J6" s="333"/>
      <c r="K6" s="333"/>
      <c r="L6" s="340" t="s">
        <v>106</v>
      </c>
      <c r="M6" s="333"/>
      <c r="N6" s="333"/>
      <c r="O6" s="333"/>
      <c r="P6" s="333"/>
      <c r="Q6" s="333"/>
      <c r="R6" s="333"/>
      <c r="S6" s="333"/>
      <c r="T6" s="333"/>
      <c r="U6" s="333"/>
      <c r="V6" s="334"/>
      <c r="W6" s="39"/>
    </row>
    <row r="7" spans="1:24" s="49" customFormat="1" ht="39" customHeight="1" x14ac:dyDescent="0.2">
      <c r="B7" s="50"/>
      <c r="C7" s="342" t="s">
        <v>131</v>
      </c>
      <c r="D7" s="343"/>
      <c r="E7" s="343"/>
      <c r="F7" s="344" t="s">
        <v>107</v>
      </c>
      <c r="G7" s="345"/>
      <c r="H7" s="345"/>
      <c r="I7" s="345"/>
      <c r="J7" s="345"/>
      <c r="K7" s="346"/>
      <c r="L7" s="51" t="s">
        <v>108</v>
      </c>
      <c r="M7" s="342" t="s">
        <v>131</v>
      </c>
      <c r="N7" s="343"/>
      <c r="O7" s="343"/>
      <c r="P7" s="344" t="s">
        <v>107</v>
      </c>
      <c r="Q7" s="345"/>
      <c r="R7" s="345"/>
      <c r="S7" s="345"/>
      <c r="T7" s="345"/>
      <c r="U7" s="345"/>
      <c r="V7" s="346"/>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126</v>
      </c>
      <c r="M8" s="44" t="s">
        <v>13</v>
      </c>
      <c r="N8" s="45" t="s">
        <v>16</v>
      </c>
      <c r="O8" s="45" t="s">
        <v>114</v>
      </c>
      <c r="P8" s="44" t="s">
        <v>115</v>
      </c>
      <c r="Q8" s="45" t="s">
        <v>116</v>
      </c>
      <c r="R8" s="45" t="s">
        <v>15</v>
      </c>
      <c r="S8" s="45" t="s">
        <v>16</v>
      </c>
      <c r="T8" s="45" t="s">
        <v>18</v>
      </c>
      <c r="U8" s="45" t="s">
        <v>20</v>
      </c>
      <c r="V8" s="46" t="s">
        <v>117</v>
      </c>
      <c r="W8" s="48" t="s">
        <v>127</v>
      </c>
    </row>
    <row r="9" spans="1:24" x14ac:dyDescent="0.2">
      <c r="B9" s="37"/>
      <c r="C9" s="13"/>
      <c r="D9" s="14"/>
      <c r="F9" s="13"/>
      <c r="K9" s="15"/>
      <c r="M9" s="13"/>
      <c r="P9" s="13"/>
      <c r="V9" s="15"/>
      <c r="W9" s="15"/>
    </row>
    <row r="10" spans="1:24" x14ac:dyDescent="0.2">
      <c r="B10" s="58" t="s">
        <v>24</v>
      </c>
      <c r="C10" s="103">
        <v>149.4</v>
      </c>
      <c r="D10" s="103">
        <v>66.440000000000012</v>
      </c>
      <c r="E10" s="92">
        <v>82.96</v>
      </c>
      <c r="F10" s="103">
        <v>122.34</v>
      </c>
      <c r="G10" s="103">
        <v>4.1049999999999995</v>
      </c>
      <c r="H10" s="103">
        <v>118.23500000000001</v>
      </c>
      <c r="I10" s="103">
        <v>45.013749999999995</v>
      </c>
      <c r="J10" s="103">
        <v>23.328849999999999</v>
      </c>
      <c r="K10" s="92">
        <v>49.892400000000002</v>
      </c>
      <c r="L10" s="113">
        <v>0.60351292811696222</v>
      </c>
      <c r="M10" s="103">
        <v>3735</v>
      </c>
      <c r="N10" s="103">
        <v>1661</v>
      </c>
      <c r="O10" s="92">
        <v>2074</v>
      </c>
      <c r="P10" s="103">
        <v>2039</v>
      </c>
      <c r="Q10" s="103">
        <v>70</v>
      </c>
      <c r="R10" s="103">
        <v>1969</v>
      </c>
      <c r="S10" s="103">
        <v>663</v>
      </c>
      <c r="T10" s="103">
        <v>456</v>
      </c>
      <c r="U10" s="103">
        <v>39</v>
      </c>
      <c r="V10" s="103">
        <v>811</v>
      </c>
      <c r="W10" s="89">
        <v>0.64022038567493111</v>
      </c>
      <c r="X10" s="40">
        <v>1.639026719428462E-2</v>
      </c>
    </row>
    <row r="11" spans="1:24" x14ac:dyDescent="0.2">
      <c r="B11" s="58"/>
      <c r="C11" s="13"/>
      <c r="D11" s="14"/>
      <c r="E11" s="14"/>
      <c r="F11" s="93"/>
      <c r="G11" s="105"/>
      <c r="H11" s="105"/>
      <c r="I11" s="105"/>
      <c r="K11" s="15"/>
      <c r="M11" s="13"/>
      <c r="O11" s="14"/>
      <c r="P11" s="101"/>
      <c r="Q11" s="14"/>
      <c r="R11" s="14"/>
      <c r="S11" s="14"/>
      <c r="V11" s="15"/>
      <c r="W11" s="15"/>
    </row>
    <row r="12" spans="1:24" x14ac:dyDescent="0.2">
      <c r="B12" s="58" t="s">
        <v>25</v>
      </c>
      <c r="C12" s="102">
        <v>71.08</v>
      </c>
      <c r="D12" s="103">
        <v>28.32</v>
      </c>
      <c r="E12" s="103">
        <v>42.76</v>
      </c>
      <c r="F12" s="102">
        <v>63.06</v>
      </c>
      <c r="G12" s="103">
        <v>1.5549999999999999</v>
      </c>
      <c r="H12" s="103">
        <v>61.505000000000003</v>
      </c>
      <c r="I12" s="103">
        <v>22.190390000000001</v>
      </c>
      <c r="J12" s="103">
        <v>11.403840000000002</v>
      </c>
      <c r="K12" s="92">
        <v>27.910769999999999</v>
      </c>
      <c r="L12" s="113">
        <v>0.56231995546896751</v>
      </c>
      <c r="M12" s="102">
        <v>1777</v>
      </c>
      <c r="N12" s="103">
        <v>708</v>
      </c>
      <c r="O12" s="103">
        <v>1069</v>
      </c>
      <c r="P12" s="102">
        <v>1051</v>
      </c>
      <c r="Q12" s="103">
        <v>26</v>
      </c>
      <c r="R12" s="103">
        <v>1025</v>
      </c>
      <c r="S12" s="103">
        <v>324</v>
      </c>
      <c r="T12" s="103">
        <v>223</v>
      </c>
      <c r="U12" s="103">
        <v>26</v>
      </c>
      <c r="V12" s="92">
        <v>452</v>
      </c>
      <c r="W12" s="113">
        <v>0.59549913444893243</v>
      </c>
    </row>
    <row r="13" spans="1:24" x14ac:dyDescent="0.2">
      <c r="B13" s="57" t="s">
        <v>27</v>
      </c>
      <c r="C13" s="101">
        <v>71.08</v>
      </c>
      <c r="D13" s="90">
        <v>28.32</v>
      </c>
      <c r="E13" s="90">
        <v>42.76</v>
      </c>
      <c r="F13" s="94">
        <v>63.06</v>
      </c>
      <c r="G13" s="90">
        <v>1.5549999999999999</v>
      </c>
      <c r="H13" s="14">
        <v>61.505000000000003</v>
      </c>
      <c r="I13" s="90">
        <v>22.190390000000001</v>
      </c>
      <c r="J13" s="14">
        <v>11.403840000000002</v>
      </c>
      <c r="K13" s="95">
        <v>27.910769999999999</v>
      </c>
      <c r="L13" s="115">
        <v>0.56231995546896751</v>
      </c>
      <c r="M13" s="101">
        <v>1777</v>
      </c>
      <c r="N13" s="14">
        <v>708</v>
      </c>
      <c r="O13" s="14">
        <v>1069</v>
      </c>
      <c r="P13" s="101">
        <v>1051</v>
      </c>
      <c r="Q13" s="14">
        <v>26</v>
      </c>
      <c r="R13" s="14">
        <v>1025</v>
      </c>
      <c r="S13" s="14">
        <v>324</v>
      </c>
      <c r="T13" s="14">
        <v>223</v>
      </c>
      <c r="U13" s="14">
        <v>26</v>
      </c>
      <c r="V13" s="95">
        <v>452</v>
      </c>
      <c r="W13" s="115">
        <v>0.59549913444893243</v>
      </c>
    </row>
    <row r="14" spans="1:24" x14ac:dyDescent="0.2">
      <c r="B14" s="56"/>
      <c r="C14" s="13"/>
      <c r="D14" s="14"/>
      <c r="E14" s="14"/>
      <c r="F14" s="93"/>
      <c r="G14" s="105"/>
      <c r="H14" s="105"/>
      <c r="I14" s="105"/>
      <c r="K14" s="15"/>
      <c r="M14" s="13"/>
      <c r="O14" s="14"/>
      <c r="P14" s="101"/>
      <c r="Q14" s="14"/>
      <c r="R14" s="14"/>
      <c r="S14" s="14"/>
      <c r="V14" s="15"/>
      <c r="W14" s="15"/>
    </row>
    <row r="15" spans="1:24" x14ac:dyDescent="0.2">
      <c r="B15" s="58" t="s">
        <v>28</v>
      </c>
      <c r="C15" s="102">
        <v>10.359999999999998</v>
      </c>
      <c r="D15" s="103">
        <v>6.1200000000000019</v>
      </c>
      <c r="E15" s="103">
        <v>4.24</v>
      </c>
      <c r="F15" s="102">
        <v>6.1199999999999992</v>
      </c>
      <c r="G15" s="103">
        <v>0.08</v>
      </c>
      <c r="H15" s="103">
        <v>6.0399999999999991</v>
      </c>
      <c r="I15" s="103">
        <v>3.5394200000000011</v>
      </c>
      <c r="J15" s="103">
        <v>0.33057999999999932</v>
      </c>
      <c r="K15" s="92">
        <v>2.1700000000000004</v>
      </c>
      <c r="L15" s="113">
        <v>0.79436019736842112</v>
      </c>
      <c r="M15" s="102">
        <v>259</v>
      </c>
      <c r="N15" s="103">
        <v>153</v>
      </c>
      <c r="O15" s="103">
        <v>106</v>
      </c>
      <c r="P15" s="102">
        <v>102</v>
      </c>
      <c r="Q15" s="103">
        <v>2</v>
      </c>
      <c r="R15" s="103">
        <v>100</v>
      </c>
      <c r="S15" s="103">
        <v>53</v>
      </c>
      <c r="T15" s="103">
        <v>10</v>
      </c>
      <c r="U15" s="103">
        <v>1</v>
      </c>
      <c r="V15" s="92">
        <v>36</v>
      </c>
      <c r="W15" s="113">
        <v>0.81422924901185767</v>
      </c>
    </row>
    <row r="16" spans="1:24" x14ac:dyDescent="0.2">
      <c r="B16" s="57" t="s">
        <v>29</v>
      </c>
      <c r="C16" s="101">
        <v>6.24</v>
      </c>
      <c r="D16" s="90">
        <v>3.4800000000000004</v>
      </c>
      <c r="E16" s="90">
        <v>2.76</v>
      </c>
      <c r="F16" s="94">
        <v>4.0199999999999996</v>
      </c>
      <c r="G16" s="90">
        <v>0.08</v>
      </c>
      <c r="H16" s="14">
        <v>3.9399999999999995</v>
      </c>
      <c r="I16" s="90">
        <v>2.4985500000000003</v>
      </c>
      <c r="J16" s="14">
        <v>0.29144999999999932</v>
      </c>
      <c r="K16" s="95">
        <v>1.1499999999999999</v>
      </c>
      <c r="L16" s="115">
        <v>0.80573450134770896</v>
      </c>
      <c r="M16" s="101">
        <v>156</v>
      </c>
      <c r="N16" s="14">
        <v>87</v>
      </c>
      <c r="O16" s="14">
        <v>69</v>
      </c>
      <c r="P16" s="101">
        <v>67</v>
      </c>
      <c r="Q16" s="14">
        <v>2</v>
      </c>
      <c r="R16" s="14">
        <v>65</v>
      </c>
      <c r="S16" s="14">
        <v>37</v>
      </c>
      <c r="T16" s="14">
        <v>8</v>
      </c>
      <c r="U16" s="14">
        <v>1</v>
      </c>
      <c r="V16" s="95">
        <v>19</v>
      </c>
      <c r="W16" s="115">
        <v>0.81578947368421051</v>
      </c>
    </row>
    <row r="17" spans="2:23" x14ac:dyDescent="0.2">
      <c r="B17" s="57" t="s">
        <v>30</v>
      </c>
      <c r="C17" s="101">
        <v>0.04</v>
      </c>
      <c r="D17" s="90">
        <v>0.04</v>
      </c>
      <c r="E17" s="90">
        <v>0</v>
      </c>
      <c r="F17" s="94">
        <v>0</v>
      </c>
      <c r="G17" s="90">
        <v>0</v>
      </c>
      <c r="H17" s="14">
        <v>0</v>
      </c>
      <c r="I17" s="90">
        <v>0</v>
      </c>
      <c r="J17" s="14">
        <v>0</v>
      </c>
      <c r="K17" s="95">
        <v>0</v>
      </c>
      <c r="L17" s="115">
        <v>1</v>
      </c>
      <c r="M17" s="101">
        <v>1</v>
      </c>
      <c r="N17" s="14">
        <v>1</v>
      </c>
      <c r="O17" s="14">
        <v>0</v>
      </c>
      <c r="P17" s="101">
        <v>0</v>
      </c>
      <c r="Q17" s="14">
        <v>0</v>
      </c>
      <c r="R17" s="14">
        <v>0</v>
      </c>
      <c r="S17" s="14">
        <v>0</v>
      </c>
      <c r="T17" s="14">
        <v>0</v>
      </c>
      <c r="U17" s="14">
        <v>0</v>
      </c>
      <c r="V17" s="95">
        <v>0</v>
      </c>
      <c r="W17" s="115">
        <v>1</v>
      </c>
    </row>
    <row r="18" spans="2:23" x14ac:dyDescent="0.2">
      <c r="B18" s="57" t="s">
        <v>31</v>
      </c>
      <c r="C18" s="101">
        <v>0.8</v>
      </c>
      <c r="D18" s="90">
        <v>0.60000000000000009</v>
      </c>
      <c r="E18" s="90">
        <v>0.2</v>
      </c>
      <c r="F18" s="94">
        <v>0.24</v>
      </c>
      <c r="G18" s="90">
        <v>0</v>
      </c>
      <c r="H18" s="14">
        <v>0.24</v>
      </c>
      <c r="I18" s="90">
        <v>0.12</v>
      </c>
      <c r="J18" s="14">
        <v>0</v>
      </c>
      <c r="K18" s="95">
        <v>0.12</v>
      </c>
      <c r="L18" s="115">
        <v>0.85714285714285721</v>
      </c>
      <c r="M18" s="101">
        <v>20</v>
      </c>
      <c r="N18" s="14">
        <v>15</v>
      </c>
      <c r="O18" s="14">
        <v>5</v>
      </c>
      <c r="P18" s="101">
        <v>4</v>
      </c>
      <c r="Q18" s="14">
        <v>0</v>
      </c>
      <c r="R18" s="14">
        <v>4</v>
      </c>
      <c r="S18" s="14">
        <v>2</v>
      </c>
      <c r="T18" s="14">
        <v>0</v>
      </c>
      <c r="U18" s="14">
        <v>0</v>
      </c>
      <c r="V18" s="95">
        <v>2</v>
      </c>
      <c r="W18" s="115">
        <v>0.89473684210526316</v>
      </c>
    </row>
    <row r="19" spans="2:23" x14ac:dyDescent="0.2">
      <c r="B19" s="57" t="s">
        <v>32</v>
      </c>
      <c r="C19" s="101">
        <v>0.08</v>
      </c>
      <c r="D19" s="90">
        <v>0.04</v>
      </c>
      <c r="E19" s="90">
        <v>0.04</v>
      </c>
      <c r="F19" s="94">
        <v>0.06</v>
      </c>
      <c r="G19" s="90">
        <v>0</v>
      </c>
      <c r="H19" s="14">
        <v>0.06</v>
      </c>
      <c r="I19" s="90">
        <v>0.06</v>
      </c>
      <c r="J19" s="14">
        <v>0</v>
      </c>
      <c r="K19" s="95">
        <v>0</v>
      </c>
      <c r="L19" s="115">
        <v>1</v>
      </c>
      <c r="M19" s="101">
        <v>2</v>
      </c>
      <c r="N19" s="14">
        <v>1</v>
      </c>
      <c r="O19" s="14">
        <v>1</v>
      </c>
      <c r="P19" s="101">
        <v>1</v>
      </c>
      <c r="Q19" s="14">
        <v>0</v>
      </c>
      <c r="R19" s="14">
        <v>1</v>
      </c>
      <c r="S19" s="14">
        <v>1</v>
      </c>
      <c r="T19" s="14">
        <v>0</v>
      </c>
      <c r="U19" s="14">
        <v>0</v>
      </c>
      <c r="V19" s="95">
        <v>0</v>
      </c>
      <c r="W19" s="115">
        <v>1</v>
      </c>
    </row>
    <row r="20" spans="2:23" x14ac:dyDescent="0.2">
      <c r="B20" s="7" t="s">
        <v>34</v>
      </c>
      <c r="C20" s="101">
        <v>1.36</v>
      </c>
      <c r="D20" s="90">
        <v>0.84000000000000008</v>
      </c>
      <c r="E20" s="90">
        <v>0.52</v>
      </c>
      <c r="F20" s="94">
        <v>0.72</v>
      </c>
      <c r="G20" s="90">
        <v>0</v>
      </c>
      <c r="H20" s="14">
        <v>0.72</v>
      </c>
      <c r="I20" s="90">
        <v>0.2117</v>
      </c>
      <c r="J20" s="14">
        <v>2.8299999999999992E-2</v>
      </c>
      <c r="K20" s="95">
        <v>0.48</v>
      </c>
      <c r="L20" s="115">
        <v>0.67416666666666669</v>
      </c>
      <c r="M20" s="101">
        <v>34</v>
      </c>
      <c r="N20" s="14">
        <v>21</v>
      </c>
      <c r="O20" s="14">
        <v>13</v>
      </c>
      <c r="P20" s="101">
        <v>12</v>
      </c>
      <c r="Q20" s="14">
        <v>0</v>
      </c>
      <c r="R20" s="14">
        <v>12</v>
      </c>
      <c r="S20" s="14">
        <v>3</v>
      </c>
      <c r="T20" s="14">
        <v>1</v>
      </c>
      <c r="U20" s="14">
        <v>0</v>
      </c>
      <c r="V20" s="95">
        <v>8</v>
      </c>
      <c r="W20" s="115">
        <v>0.72727272727272729</v>
      </c>
    </row>
    <row r="21" spans="2:23" x14ac:dyDescent="0.2">
      <c r="B21" s="57" t="s">
        <v>35</v>
      </c>
      <c r="C21" s="101">
        <v>0.16</v>
      </c>
      <c r="D21" s="90">
        <v>0.12</v>
      </c>
      <c r="E21" s="90">
        <v>0.04</v>
      </c>
      <c r="F21" s="94">
        <v>0.06</v>
      </c>
      <c r="G21" s="90">
        <v>0</v>
      </c>
      <c r="H21" s="14">
        <v>0.06</v>
      </c>
      <c r="I21" s="90">
        <v>0.06</v>
      </c>
      <c r="J21" s="14">
        <v>0</v>
      </c>
      <c r="K21" s="95">
        <v>0</v>
      </c>
      <c r="L21" s="115">
        <v>1</v>
      </c>
      <c r="M21" s="101">
        <v>4</v>
      </c>
      <c r="N21" s="14">
        <v>3</v>
      </c>
      <c r="O21" s="14">
        <v>1</v>
      </c>
      <c r="P21" s="101">
        <v>1</v>
      </c>
      <c r="Q21" s="14">
        <v>0</v>
      </c>
      <c r="R21" s="14">
        <v>1</v>
      </c>
      <c r="S21" s="14">
        <v>1</v>
      </c>
      <c r="T21" s="14">
        <v>0</v>
      </c>
      <c r="U21" s="14">
        <v>0</v>
      </c>
      <c r="V21" s="95">
        <v>0</v>
      </c>
      <c r="W21" s="115">
        <v>1</v>
      </c>
    </row>
    <row r="22" spans="2:23" x14ac:dyDescent="0.2">
      <c r="B22" s="57" t="s">
        <v>36</v>
      </c>
      <c r="C22" s="101">
        <v>0.44</v>
      </c>
      <c r="D22" s="90">
        <v>0.36</v>
      </c>
      <c r="E22" s="90">
        <v>0.08</v>
      </c>
      <c r="F22" s="94">
        <v>0.12</v>
      </c>
      <c r="G22" s="90">
        <v>0</v>
      </c>
      <c r="H22" s="14">
        <v>0.12</v>
      </c>
      <c r="I22" s="90">
        <v>4.9169999999999998E-2</v>
      </c>
      <c r="J22" s="14">
        <v>1.0830000000000006E-2</v>
      </c>
      <c r="K22" s="95">
        <v>0.06</v>
      </c>
      <c r="L22" s="115">
        <v>0.85243749999999996</v>
      </c>
      <c r="M22" s="101">
        <v>11</v>
      </c>
      <c r="N22" s="14">
        <v>9</v>
      </c>
      <c r="O22" s="14">
        <v>2</v>
      </c>
      <c r="P22" s="101">
        <v>2</v>
      </c>
      <c r="Q22" s="14">
        <v>0</v>
      </c>
      <c r="R22" s="14">
        <v>2</v>
      </c>
      <c r="S22" s="14">
        <v>0</v>
      </c>
      <c r="T22" s="14">
        <v>1</v>
      </c>
      <c r="U22" s="14">
        <v>0</v>
      </c>
      <c r="V22" s="95">
        <v>1</v>
      </c>
      <c r="W22" s="115">
        <v>0.81818181818181823</v>
      </c>
    </row>
    <row r="23" spans="2:23" x14ac:dyDescent="0.2">
      <c r="B23" s="57" t="s">
        <v>37</v>
      </c>
      <c r="C23" s="101">
        <v>0</v>
      </c>
      <c r="D23" s="90">
        <v>0</v>
      </c>
      <c r="E23" s="90">
        <v>0</v>
      </c>
      <c r="F23" s="94">
        <v>0</v>
      </c>
      <c r="G23" s="90">
        <v>0</v>
      </c>
      <c r="H23" s="14">
        <v>0</v>
      </c>
      <c r="I23" s="90">
        <v>0</v>
      </c>
      <c r="J23" s="14">
        <v>0</v>
      </c>
      <c r="K23" s="95">
        <v>0</v>
      </c>
      <c r="L23" s="115">
        <v>0</v>
      </c>
      <c r="M23" s="101">
        <v>0</v>
      </c>
      <c r="N23" s="14">
        <v>0</v>
      </c>
      <c r="O23" s="14">
        <v>0</v>
      </c>
      <c r="P23" s="101">
        <v>0</v>
      </c>
      <c r="Q23" s="14">
        <v>0</v>
      </c>
      <c r="R23" s="14">
        <v>0</v>
      </c>
      <c r="S23" s="14">
        <v>0</v>
      </c>
      <c r="T23" s="14">
        <v>0</v>
      </c>
      <c r="U23" s="14">
        <v>0</v>
      </c>
      <c r="V23" s="95">
        <v>0</v>
      </c>
      <c r="W23" s="115">
        <v>0</v>
      </c>
    </row>
    <row r="24" spans="2:23" x14ac:dyDescent="0.2">
      <c r="B24" s="57" t="s">
        <v>38</v>
      </c>
      <c r="C24" s="101">
        <v>0.52</v>
      </c>
      <c r="D24" s="90">
        <v>0.28000000000000003</v>
      </c>
      <c r="E24" s="90">
        <v>0.24</v>
      </c>
      <c r="F24" s="94">
        <v>0.36</v>
      </c>
      <c r="G24" s="90">
        <v>0</v>
      </c>
      <c r="H24" s="14">
        <v>0.36</v>
      </c>
      <c r="I24" s="90">
        <v>0.24</v>
      </c>
      <c r="J24" s="14">
        <v>0</v>
      </c>
      <c r="K24" s="95">
        <v>0.12</v>
      </c>
      <c r="L24" s="115">
        <v>0.8125</v>
      </c>
      <c r="M24" s="101">
        <v>13</v>
      </c>
      <c r="N24" s="14">
        <v>7</v>
      </c>
      <c r="O24" s="14">
        <v>6</v>
      </c>
      <c r="P24" s="101">
        <v>6</v>
      </c>
      <c r="Q24" s="14">
        <v>0</v>
      </c>
      <c r="R24" s="14">
        <v>6</v>
      </c>
      <c r="S24" s="14">
        <v>4</v>
      </c>
      <c r="T24" s="14">
        <v>0</v>
      </c>
      <c r="U24" s="14">
        <v>0</v>
      </c>
      <c r="V24" s="95">
        <v>2</v>
      </c>
      <c r="W24" s="115">
        <v>0.84615384615384615</v>
      </c>
    </row>
    <row r="25" spans="2:23" x14ac:dyDescent="0.2">
      <c r="B25" s="57" t="s">
        <v>39</v>
      </c>
      <c r="C25" s="101">
        <v>0</v>
      </c>
      <c r="D25" s="90">
        <v>0</v>
      </c>
      <c r="E25" s="90">
        <v>0</v>
      </c>
      <c r="F25" s="94">
        <v>0</v>
      </c>
      <c r="G25" s="90">
        <v>0</v>
      </c>
      <c r="H25" s="14">
        <v>0</v>
      </c>
      <c r="I25" s="90">
        <v>0</v>
      </c>
      <c r="J25" s="14">
        <v>0</v>
      </c>
      <c r="K25" s="95">
        <v>0</v>
      </c>
      <c r="L25" s="115">
        <v>0</v>
      </c>
      <c r="M25" s="101">
        <v>0</v>
      </c>
      <c r="N25" s="14">
        <v>0</v>
      </c>
      <c r="O25" s="14">
        <v>0</v>
      </c>
      <c r="P25" s="101">
        <v>0</v>
      </c>
      <c r="Q25" s="14">
        <v>0</v>
      </c>
      <c r="R25" s="14">
        <v>0</v>
      </c>
      <c r="S25" s="14">
        <v>0</v>
      </c>
      <c r="T25" s="14">
        <v>0</v>
      </c>
      <c r="U25" s="14">
        <v>0</v>
      </c>
      <c r="V25" s="95">
        <v>0</v>
      </c>
      <c r="W25" s="115">
        <v>0</v>
      </c>
    </row>
    <row r="26" spans="2:23" x14ac:dyDescent="0.2">
      <c r="B26" s="57" t="s">
        <v>40</v>
      </c>
      <c r="C26" s="101">
        <v>0.16</v>
      </c>
      <c r="D26" s="90">
        <v>0.12</v>
      </c>
      <c r="E26" s="90">
        <v>0.04</v>
      </c>
      <c r="F26" s="94">
        <v>0.06</v>
      </c>
      <c r="G26" s="90">
        <v>0</v>
      </c>
      <c r="H26" s="14">
        <v>0.06</v>
      </c>
      <c r="I26" s="90">
        <v>0.06</v>
      </c>
      <c r="J26" s="14">
        <v>0</v>
      </c>
      <c r="K26" s="95">
        <v>0</v>
      </c>
      <c r="L26" s="115">
        <v>1</v>
      </c>
      <c r="M26" s="101">
        <v>4</v>
      </c>
      <c r="N26" s="14">
        <v>3</v>
      </c>
      <c r="O26" s="14">
        <v>1</v>
      </c>
      <c r="P26" s="101">
        <v>1</v>
      </c>
      <c r="Q26" s="14">
        <v>0</v>
      </c>
      <c r="R26" s="14">
        <v>1</v>
      </c>
      <c r="S26" s="14">
        <v>1</v>
      </c>
      <c r="T26" s="14">
        <v>0</v>
      </c>
      <c r="U26" s="14">
        <v>0</v>
      </c>
      <c r="V26" s="95">
        <v>0</v>
      </c>
      <c r="W26" s="115">
        <v>1</v>
      </c>
    </row>
    <row r="27" spans="2:23" x14ac:dyDescent="0.2">
      <c r="B27" s="57" t="s">
        <v>41</v>
      </c>
      <c r="C27" s="101">
        <v>0.44</v>
      </c>
      <c r="D27" s="90">
        <v>0.2</v>
      </c>
      <c r="E27" s="90">
        <v>0.24</v>
      </c>
      <c r="F27" s="94">
        <v>0.36</v>
      </c>
      <c r="G27" s="90">
        <v>0</v>
      </c>
      <c r="H27" s="14">
        <v>0.36</v>
      </c>
      <c r="I27" s="90">
        <v>0.18</v>
      </c>
      <c r="J27" s="14">
        <v>0</v>
      </c>
      <c r="K27" s="95">
        <v>0.18</v>
      </c>
      <c r="L27" s="115">
        <v>0.67857142857142849</v>
      </c>
      <c r="M27" s="101">
        <v>11</v>
      </c>
      <c r="N27" s="14">
        <v>5</v>
      </c>
      <c r="O27" s="14">
        <v>6</v>
      </c>
      <c r="P27" s="101">
        <v>6</v>
      </c>
      <c r="Q27" s="14">
        <v>0</v>
      </c>
      <c r="R27" s="14">
        <v>6</v>
      </c>
      <c r="S27" s="14">
        <v>3</v>
      </c>
      <c r="T27" s="14">
        <v>0</v>
      </c>
      <c r="U27" s="14">
        <v>0</v>
      </c>
      <c r="V27" s="95">
        <v>3</v>
      </c>
      <c r="W27" s="115">
        <v>0.72727272727272729</v>
      </c>
    </row>
    <row r="28" spans="2:23" x14ac:dyDescent="0.2">
      <c r="B28" s="57" t="s">
        <v>42</v>
      </c>
      <c r="C28" s="101">
        <v>0.12</v>
      </c>
      <c r="D28" s="90">
        <v>3.9999999999999994E-2</v>
      </c>
      <c r="E28" s="90">
        <v>0.08</v>
      </c>
      <c r="F28" s="94">
        <v>0.12</v>
      </c>
      <c r="G28" s="90">
        <v>0</v>
      </c>
      <c r="H28" s="14">
        <v>0.12</v>
      </c>
      <c r="I28" s="90">
        <v>0.06</v>
      </c>
      <c r="J28" s="14">
        <v>0</v>
      </c>
      <c r="K28" s="95">
        <v>0.06</v>
      </c>
      <c r="L28" s="115">
        <v>0.625</v>
      </c>
      <c r="M28" s="101">
        <v>3</v>
      </c>
      <c r="N28" s="14">
        <v>1</v>
      </c>
      <c r="O28" s="14">
        <v>2</v>
      </c>
      <c r="P28" s="101">
        <v>2</v>
      </c>
      <c r="Q28" s="14">
        <v>0</v>
      </c>
      <c r="R28" s="14">
        <v>2</v>
      </c>
      <c r="S28" s="14">
        <v>1</v>
      </c>
      <c r="T28" s="14">
        <v>0</v>
      </c>
      <c r="U28" s="14">
        <v>0</v>
      </c>
      <c r="V28" s="95">
        <v>1</v>
      </c>
      <c r="W28" s="115">
        <v>0.66666666666666663</v>
      </c>
    </row>
    <row r="29" spans="2:23" x14ac:dyDescent="0.2">
      <c r="B29" s="57"/>
      <c r="C29" s="101"/>
      <c r="D29" s="90"/>
      <c r="E29" s="14"/>
      <c r="F29" s="94"/>
      <c r="G29" s="90"/>
      <c r="H29" s="14"/>
      <c r="I29" s="90"/>
      <c r="J29" s="14"/>
      <c r="K29" s="95"/>
      <c r="L29" s="114"/>
      <c r="M29" s="101"/>
      <c r="N29" s="14"/>
      <c r="O29" s="14"/>
      <c r="P29" s="101"/>
      <c r="Q29" s="14"/>
      <c r="R29" s="14"/>
      <c r="S29" s="14"/>
      <c r="T29" s="14"/>
      <c r="U29" s="14"/>
      <c r="V29" s="96"/>
      <c r="W29" s="115"/>
    </row>
    <row r="30" spans="2:23" x14ac:dyDescent="0.2">
      <c r="B30" s="58" t="s">
        <v>51</v>
      </c>
      <c r="C30" s="102">
        <v>24.36</v>
      </c>
      <c r="D30" s="103">
        <v>10.52</v>
      </c>
      <c r="E30" s="103">
        <v>13.84</v>
      </c>
      <c r="F30" s="102">
        <v>20.52</v>
      </c>
      <c r="G30" s="103">
        <v>1.37</v>
      </c>
      <c r="H30" s="103">
        <v>19.150000000000002</v>
      </c>
      <c r="I30" s="103">
        <v>6.7190799999999999</v>
      </c>
      <c r="J30" s="103">
        <v>5.5599300000000005</v>
      </c>
      <c r="K30" s="92">
        <v>6.8709899999999999</v>
      </c>
      <c r="L30" s="113">
        <v>0.58102730030333682</v>
      </c>
      <c r="M30" s="102">
        <v>609</v>
      </c>
      <c r="N30" s="103">
        <v>263</v>
      </c>
      <c r="O30" s="103">
        <v>346</v>
      </c>
      <c r="P30" s="102">
        <v>342</v>
      </c>
      <c r="Q30" s="103">
        <v>23</v>
      </c>
      <c r="R30" s="103">
        <v>319</v>
      </c>
      <c r="S30" s="103">
        <v>97</v>
      </c>
      <c r="T30" s="103">
        <v>105</v>
      </c>
      <c r="U30" s="103">
        <v>5</v>
      </c>
      <c r="V30" s="92">
        <v>112</v>
      </c>
      <c r="W30" s="113">
        <v>0.61855670103092786</v>
      </c>
    </row>
    <row r="31" spans="2:23" x14ac:dyDescent="0.2">
      <c r="B31" s="57" t="s">
        <v>52</v>
      </c>
      <c r="C31" s="101">
        <v>1</v>
      </c>
      <c r="D31" s="90">
        <v>0.8</v>
      </c>
      <c r="E31" s="90">
        <v>0.2</v>
      </c>
      <c r="F31" s="94">
        <v>0.3</v>
      </c>
      <c r="G31" s="90">
        <v>0.06</v>
      </c>
      <c r="H31" s="14">
        <v>0.24</v>
      </c>
      <c r="I31" s="90">
        <v>0.12</v>
      </c>
      <c r="J31" s="14">
        <v>0.06</v>
      </c>
      <c r="K31" s="95">
        <v>0.06</v>
      </c>
      <c r="L31" s="115">
        <v>0.88461538461538458</v>
      </c>
      <c r="M31" s="101">
        <v>25</v>
      </c>
      <c r="N31" s="14">
        <v>20</v>
      </c>
      <c r="O31" s="14">
        <v>5</v>
      </c>
      <c r="P31" s="101">
        <v>5</v>
      </c>
      <c r="Q31" s="14">
        <v>1</v>
      </c>
      <c r="R31" s="14">
        <v>4</v>
      </c>
      <c r="S31" s="14">
        <v>2</v>
      </c>
      <c r="T31" s="14">
        <v>1</v>
      </c>
      <c r="U31" s="14">
        <v>0</v>
      </c>
      <c r="V31" s="95">
        <v>1</v>
      </c>
      <c r="W31" s="115">
        <v>0.91666666666666663</v>
      </c>
    </row>
    <row r="32" spans="2:23" x14ac:dyDescent="0.2">
      <c r="B32" s="57" t="s">
        <v>53</v>
      </c>
      <c r="C32" s="101">
        <v>7.12</v>
      </c>
      <c r="D32" s="90">
        <v>2</v>
      </c>
      <c r="E32" s="90">
        <v>5.12</v>
      </c>
      <c r="F32" s="94">
        <v>7.8</v>
      </c>
      <c r="G32" s="90">
        <v>0.42</v>
      </c>
      <c r="H32" s="14">
        <v>7.38</v>
      </c>
      <c r="I32" s="90">
        <v>1.8228900000000001</v>
      </c>
      <c r="J32" s="14">
        <v>3.1671099999999996</v>
      </c>
      <c r="K32" s="95">
        <v>2.39</v>
      </c>
      <c r="L32" s="115">
        <v>0.40755756929637527</v>
      </c>
      <c r="M32" s="101">
        <v>178</v>
      </c>
      <c r="N32" s="14">
        <v>50</v>
      </c>
      <c r="O32" s="14">
        <v>128</v>
      </c>
      <c r="P32" s="101">
        <v>130</v>
      </c>
      <c r="Q32" s="14">
        <v>7</v>
      </c>
      <c r="R32" s="14">
        <v>123</v>
      </c>
      <c r="S32" s="14">
        <v>26</v>
      </c>
      <c r="T32" s="14">
        <v>56</v>
      </c>
      <c r="U32" s="14">
        <v>2</v>
      </c>
      <c r="V32" s="95">
        <v>39</v>
      </c>
      <c r="W32" s="115">
        <v>0.43930635838150289</v>
      </c>
    </row>
    <row r="33" spans="2:23" x14ac:dyDescent="0.2">
      <c r="B33" s="57" t="s">
        <v>54</v>
      </c>
      <c r="C33" s="101">
        <v>0.6</v>
      </c>
      <c r="D33" s="90">
        <v>0.39999999999999997</v>
      </c>
      <c r="E33" s="90">
        <v>0.2</v>
      </c>
      <c r="F33" s="94">
        <v>0.12</v>
      </c>
      <c r="G33" s="90">
        <v>0</v>
      </c>
      <c r="H33" s="14">
        <v>0.12</v>
      </c>
      <c r="I33" s="90">
        <v>0.06</v>
      </c>
      <c r="J33" s="14">
        <v>0</v>
      </c>
      <c r="K33" s="95">
        <v>0.06</v>
      </c>
      <c r="L33" s="115">
        <v>0.88461538461538447</v>
      </c>
      <c r="M33" s="101">
        <v>15</v>
      </c>
      <c r="N33" s="14">
        <v>10</v>
      </c>
      <c r="O33" s="14">
        <v>5</v>
      </c>
      <c r="P33" s="101">
        <v>2</v>
      </c>
      <c r="Q33" s="14">
        <v>0</v>
      </c>
      <c r="R33" s="14">
        <v>2</v>
      </c>
      <c r="S33" s="14">
        <v>1</v>
      </c>
      <c r="T33" s="14">
        <v>0</v>
      </c>
      <c r="U33" s="14">
        <v>0</v>
      </c>
      <c r="V33" s="95">
        <v>1</v>
      </c>
      <c r="W33" s="115">
        <v>0.91666666666666663</v>
      </c>
    </row>
    <row r="34" spans="2:23" x14ac:dyDescent="0.2">
      <c r="B34" s="57" t="s">
        <v>55</v>
      </c>
      <c r="C34" s="101">
        <v>2.72</v>
      </c>
      <c r="D34" s="90">
        <v>1.5600000000000003</v>
      </c>
      <c r="E34" s="90">
        <v>1.1599999999999999</v>
      </c>
      <c r="F34" s="94">
        <v>1.68</v>
      </c>
      <c r="G34" s="90">
        <v>0.3</v>
      </c>
      <c r="H34" s="14">
        <v>1.38</v>
      </c>
      <c r="I34" s="90">
        <v>0.69934000000000007</v>
      </c>
      <c r="J34" s="14">
        <v>0.41999999999999982</v>
      </c>
      <c r="K34" s="95">
        <v>0.26066</v>
      </c>
      <c r="L34" s="115">
        <v>0.76848299319727897</v>
      </c>
      <c r="M34" s="101">
        <v>68</v>
      </c>
      <c r="N34" s="14">
        <v>39</v>
      </c>
      <c r="O34" s="14">
        <v>29</v>
      </c>
      <c r="P34" s="101">
        <v>28</v>
      </c>
      <c r="Q34" s="14">
        <v>5</v>
      </c>
      <c r="R34" s="14">
        <v>23</v>
      </c>
      <c r="S34" s="14">
        <v>11</v>
      </c>
      <c r="T34" s="14">
        <v>7</v>
      </c>
      <c r="U34" s="14">
        <v>1</v>
      </c>
      <c r="V34" s="95">
        <v>4</v>
      </c>
      <c r="W34" s="115">
        <v>0.80645161290322576</v>
      </c>
    </row>
    <row r="35" spans="2:23" x14ac:dyDescent="0.2">
      <c r="B35" s="57" t="s">
        <v>56</v>
      </c>
      <c r="C35" s="101">
        <v>4.16</v>
      </c>
      <c r="D35" s="90">
        <v>1.8800000000000003</v>
      </c>
      <c r="E35" s="90">
        <v>2.2799999999999998</v>
      </c>
      <c r="F35" s="94">
        <v>3.36</v>
      </c>
      <c r="G35" s="90">
        <v>0.3</v>
      </c>
      <c r="H35" s="14">
        <v>3.06</v>
      </c>
      <c r="I35" s="90">
        <v>1.23326</v>
      </c>
      <c r="J35" s="14">
        <v>0.68674000000000013</v>
      </c>
      <c r="K35" s="95">
        <v>1.1399999999999999</v>
      </c>
      <c r="L35" s="115">
        <v>0.63021457489878541</v>
      </c>
      <c r="M35" s="101">
        <v>104</v>
      </c>
      <c r="N35" s="14">
        <v>47</v>
      </c>
      <c r="O35" s="14">
        <v>57</v>
      </c>
      <c r="P35" s="101">
        <v>56</v>
      </c>
      <c r="Q35" s="14">
        <v>5</v>
      </c>
      <c r="R35" s="14">
        <v>51</v>
      </c>
      <c r="S35" s="14">
        <v>16</v>
      </c>
      <c r="T35" s="14">
        <v>16</v>
      </c>
      <c r="U35" s="14">
        <v>0</v>
      </c>
      <c r="V35" s="95">
        <v>19</v>
      </c>
      <c r="W35" s="115">
        <v>0.6428571428571429</v>
      </c>
    </row>
    <row r="36" spans="2:23" x14ac:dyDescent="0.2">
      <c r="B36" s="57" t="s">
        <v>92</v>
      </c>
      <c r="C36" s="101">
        <v>0</v>
      </c>
      <c r="D36" s="90">
        <v>0</v>
      </c>
      <c r="E36" s="90">
        <v>0</v>
      </c>
      <c r="F36" s="94">
        <v>0</v>
      </c>
      <c r="G36" s="90">
        <v>0</v>
      </c>
      <c r="H36" s="14">
        <v>0</v>
      </c>
      <c r="I36" s="90">
        <v>0</v>
      </c>
      <c r="J36" s="14">
        <v>0</v>
      </c>
      <c r="K36" s="95">
        <v>0</v>
      </c>
      <c r="L36" s="115">
        <v>0</v>
      </c>
      <c r="M36" s="101">
        <v>0</v>
      </c>
      <c r="N36" s="14">
        <v>0</v>
      </c>
      <c r="O36" s="14">
        <v>0</v>
      </c>
      <c r="P36" s="101">
        <v>0</v>
      </c>
      <c r="Q36" s="14">
        <v>0</v>
      </c>
      <c r="R36" s="14">
        <v>0</v>
      </c>
      <c r="S36" s="14">
        <v>0</v>
      </c>
      <c r="T36" s="14">
        <v>0</v>
      </c>
      <c r="U36" s="14">
        <v>0</v>
      </c>
      <c r="V36" s="95">
        <v>0</v>
      </c>
      <c r="W36" s="115">
        <v>0</v>
      </c>
    </row>
    <row r="37" spans="2:23" x14ac:dyDescent="0.2">
      <c r="B37" s="57" t="s">
        <v>57</v>
      </c>
      <c r="C37" s="101">
        <v>0.24</v>
      </c>
      <c r="D37" s="90">
        <v>0.19999999999999998</v>
      </c>
      <c r="E37" s="90">
        <v>0.04</v>
      </c>
      <c r="F37" s="94">
        <v>0.06</v>
      </c>
      <c r="G37" s="90">
        <v>0</v>
      </c>
      <c r="H37" s="14">
        <v>0.06</v>
      </c>
      <c r="I37" s="90">
        <v>0.06</v>
      </c>
      <c r="J37" s="14">
        <v>0</v>
      </c>
      <c r="K37" s="95">
        <v>0</v>
      </c>
      <c r="L37" s="115">
        <v>1</v>
      </c>
      <c r="M37" s="101">
        <v>6</v>
      </c>
      <c r="N37" s="14">
        <v>5</v>
      </c>
      <c r="O37" s="14">
        <v>1</v>
      </c>
      <c r="P37" s="101">
        <v>1</v>
      </c>
      <c r="Q37" s="14">
        <v>0</v>
      </c>
      <c r="R37" s="14">
        <v>1</v>
      </c>
      <c r="S37" s="14">
        <v>1</v>
      </c>
      <c r="T37" s="14">
        <v>0</v>
      </c>
      <c r="U37" s="14">
        <v>0</v>
      </c>
      <c r="V37" s="95">
        <v>0</v>
      </c>
      <c r="W37" s="115">
        <v>1</v>
      </c>
    </row>
    <row r="38" spans="2:23" x14ac:dyDescent="0.2">
      <c r="B38" s="57" t="s">
        <v>58</v>
      </c>
      <c r="C38" s="101">
        <v>8.52</v>
      </c>
      <c r="D38" s="90">
        <v>3.6799999999999997</v>
      </c>
      <c r="E38" s="90">
        <v>4.84</v>
      </c>
      <c r="F38" s="94">
        <v>7.2</v>
      </c>
      <c r="G38" s="90">
        <v>0.28999999999999998</v>
      </c>
      <c r="H38" s="14">
        <v>6.91</v>
      </c>
      <c r="I38" s="90">
        <v>2.7235900000000002</v>
      </c>
      <c r="J38" s="14">
        <v>1.2260800000000005</v>
      </c>
      <c r="K38" s="95">
        <v>2.9603299999999999</v>
      </c>
      <c r="L38" s="115">
        <v>0.60468271954674213</v>
      </c>
      <c r="M38" s="101">
        <v>213</v>
      </c>
      <c r="N38" s="14">
        <v>92</v>
      </c>
      <c r="O38" s="14">
        <v>121</v>
      </c>
      <c r="P38" s="101">
        <v>120</v>
      </c>
      <c r="Q38" s="14">
        <v>5</v>
      </c>
      <c r="R38" s="14">
        <v>115</v>
      </c>
      <c r="S38" s="14">
        <v>40</v>
      </c>
      <c r="T38" s="14">
        <v>25</v>
      </c>
      <c r="U38" s="14">
        <v>2</v>
      </c>
      <c r="V38" s="95">
        <v>48</v>
      </c>
      <c r="W38" s="115">
        <v>0.6376811594202898</v>
      </c>
    </row>
    <row r="39" spans="2:23" x14ac:dyDescent="0.2">
      <c r="B39" s="57"/>
      <c r="C39" s="101"/>
      <c r="D39" s="90"/>
      <c r="E39" s="90"/>
      <c r="F39" s="94"/>
      <c r="G39" s="90"/>
      <c r="H39" s="14"/>
      <c r="I39" s="90"/>
      <c r="J39" s="14"/>
      <c r="K39" s="95"/>
      <c r="L39" s="114"/>
      <c r="M39" s="101"/>
      <c r="N39" s="14"/>
      <c r="O39" s="14"/>
      <c r="P39" s="101"/>
      <c r="Q39" s="14"/>
      <c r="R39" s="14"/>
      <c r="S39" s="14"/>
      <c r="T39" s="14"/>
      <c r="U39" s="14"/>
      <c r="V39" s="95"/>
      <c r="W39" s="115"/>
    </row>
    <row r="40" spans="2:23" x14ac:dyDescent="0.2">
      <c r="B40" s="58" t="s">
        <v>59</v>
      </c>
      <c r="C40" s="102">
        <v>23.32</v>
      </c>
      <c r="D40" s="103">
        <v>10</v>
      </c>
      <c r="E40" s="103">
        <v>13.319999999999999</v>
      </c>
      <c r="F40" s="102">
        <v>19.560000000000002</v>
      </c>
      <c r="G40" s="103">
        <v>0.36</v>
      </c>
      <c r="H40" s="103">
        <v>19.2</v>
      </c>
      <c r="I40" s="103">
        <v>7.2949200000000003</v>
      </c>
      <c r="J40" s="103">
        <v>4.2394399999999983</v>
      </c>
      <c r="K40" s="92">
        <v>7.6656400000000007</v>
      </c>
      <c r="L40" s="113">
        <v>0.5922917808219178</v>
      </c>
      <c r="M40" s="102">
        <v>583</v>
      </c>
      <c r="N40" s="103">
        <v>250</v>
      </c>
      <c r="O40" s="103">
        <v>333</v>
      </c>
      <c r="P40" s="102">
        <v>326</v>
      </c>
      <c r="Q40" s="103">
        <v>6</v>
      </c>
      <c r="R40" s="103">
        <v>320</v>
      </c>
      <c r="S40" s="103">
        <v>108</v>
      </c>
      <c r="T40" s="103">
        <v>82</v>
      </c>
      <c r="U40" s="103">
        <v>6</v>
      </c>
      <c r="V40" s="92">
        <v>124</v>
      </c>
      <c r="W40" s="113">
        <v>0.62807017543859645</v>
      </c>
    </row>
    <row r="41" spans="2:23" ht="14.25" x14ac:dyDescent="0.2">
      <c r="B41" s="13" t="s">
        <v>143</v>
      </c>
      <c r="C41" s="101">
        <v>4.68</v>
      </c>
      <c r="D41" s="90">
        <v>1.7999999999999998</v>
      </c>
      <c r="E41" s="90">
        <v>2.88</v>
      </c>
      <c r="F41" s="94">
        <v>4.2</v>
      </c>
      <c r="G41" s="90">
        <v>0.06</v>
      </c>
      <c r="H41" s="14">
        <v>4.1400000000000006</v>
      </c>
      <c r="I41" s="90">
        <v>1.8841400000000001</v>
      </c>
      <c r="J41" s="14">
        <v>0.97586000000000017</v>
      </c>
      <c r="K41" s="95">
        <v>1.28</v>
      </c>
      <c r="L41" s="115">
        <v>0.62022558922558924</v>
      </c>
      <c r="M41" s="101">
        <v>117</v>
      </c>
      <c r="N41" s="14">
        <v>45</v>
      </c>
      <c r="O41" s="14">
        <v>72</v>
      </c>
      <c r="P41" s="101">
        <v>70</v>
      </c>
      <c r="Q41" s="14">
        <v>1</v>
      </c>
      <c r="R41" s="14">
        <v>69</v>
      </c>
      <c r="S41" s="14">
        <v>29</v>
      </c>
      <c r="T41" s="14">
        <v>18</v>
      </c>
      <c r="U41" s="14">
        <v>1</v>
      </c>
      <c r="V41" s="95">
        <v>21</v>
      </c>
      <c r="W41" s="115">
        <v>0.64912280701754388</v>
      </c>
    </row>
    <row r="42" spans="2:23" x14ac:dyDescent="0.2">
      <c r="B42" s="57" t="s">
        <v>61</v>
      </c>
      <c r="C42" s="101">
        <v>3.12</v>
      </c>
      <c r="D42" s="90">
        <v>1.4000000000000001</v>
      </c>
      <c r="E42" s="90">
        <v>1.72</v>
      </c>
      <c r="F42" s="94">
        <v>2.46</v>
      </c>
      <c r="G42" s="90">
        <v>0</v>
      </c>
      <c r="H42" s="14">
        <v>2.46</v>
      </c>
      <c r="I42" s="90">
        <v>0.92906</v>
      </c>
      <c r="J42" s="14">
        <v>0.64093999999999995</v>
      </c>
      <c r="K42" s="95">
        <v>0.89</v>
      </c>
      <c r="L42" s="115">
        <v>0.60338341968911913</v>
      </c>
      <c r="M42" s="101">
        <v>78</v>
      </c>
      <c r="N42" s="14">
        <v>35</v>
      </c>
      <c r="O42" s="14">
        <v>43</v>
      </c>
      <c r="P42" s="101">
        <v>41</v>
      </c>
      <c r="Q42" s="14">
        <v>0</v>
      </c>
      <c r="R42" s="14">
        <v>41</v>
      </c>
      <c r="S42" s="14">
        <v>12</v>
      </c>
      <c r="T42" s="14">
        <v>14</v>
      </c>
      <c r="U42" s="14">
        <v>1</v>
      </c>
      <c r="V42" s="95">
        <v>14</v>
      </c>
      <c r="W42" s="115">
        <v>0.61842105263157898</v>
      </c>
    </row>
    <row r="43" spans="2:23" x14ac:dyDescent="0.2">
      <c r="B43" s="57" t="s">
        <v>62</v>
      </c>
      <c r="C43" s="101">
        <v>1.96</v>
      </c>
      <c r="D43" s="90">
        <v>1.4</v>
      </c>
      <c r="E43" s="90">
        <v>0.56000000000000005</v>
      </c>
      <c r="F43" s="94">
        <v>0.78</v>
      </c>
      <c r="G43" s="90">
        <v>0</v>
      </c>
      <c r="H43" s="14">
        <v>0.78</v>
      </c>
      <c r="I43" s="90">
        <v>0.26000999999999996</v>
      </c>
      <c r="J43" s="14">
        <v>3.9990000000000081E-2</v>
      </c>
      <c r="K43" s="95">
        <v>0.48</v>
      </c>
      <c r="L43" s="115">
        <v>0.76147247706422017</v>
      </c>
      <c r="M43" s="101">
        <v>49</v>
      </c>
      <c r="N43" s="14">
        <v>35</v>
      </c>
      <c r="O43" s="14">
        <v>14</v>
      </c>
      <c r="P43" s="101">
        <v>13</v>
      </c>
      <c r="Q43" s="14">
        <v>0</v>
      </c>
      <c r="R43" s="14">
        <v>13</v>
      </c>
      <c r="S43" s="14">
        <v>4</v>
      </c>
      <c r="T43" s="14">
        <v>1</v>
      </c>
      <c r="U43" s="14">
        <v>0</v>
      </c>
      <c r="V43" s="95">
        <v>8</v>
      </c>
      <c r="W43" s="115">
        <v>0.8125</v>
      </c>
    </row>
    <row r="44" spans="2:23" x14ac:dyDescent="0.2">
      <c r="B44" s="57" t="s">
        <v>63</v>
      </c>
      <c r="C44" s="101">
        <v>10.8</v>
      </c>
      <c r="D44" s="90">
        <v>3.8800000000000008</v>
      </c>
      <c r="E44" s="90">
        <v>6.92</v>
      </c>
      <c r="F44" s="94">
        <v>10.32</v>
      </c>
      <c r="G44" s="90">
        <v>0.3</v>
      </c>
      <c r="H44" s="14">
        <v>10.02</v>
      </c>
      <c r="I44" s="90">
        <v>3.5499699999999996</v>
      </c>
      <c r="J44" s="14">
        <v>2.1743899999999989</v>
      </c>
      <c r="K44" s="95">
        <v>4.2956400000000006</v>
      </c>
      <c r="L44" s="115">
        <v>0.53453021582733817</v>
      </c>
      <c r="M44" s="101">
        <v>270</v>
      </c>
      <c r="N44" s="14">
        <v>97</v>
      </c>
      <c r="O44" s="14">
        <v>173</v>
      </c>
      <c r="P44" s="101">
        <v>172</v>
      </c>
      <c r="Q44" s="14">
        <v>5</v>
      </c>
      <c r="R44" s="14">
        <v>167</v>
      </c>
      <c r="S44" s="14">
        <v>53</v>
      </c>
      <c r="T44" s="14">
        <v>41</v>
      </c>
      <c r="U44" s="14">
        <v>4</v>
      </c>
      <c r="V44" s="95">
        <v>69</v>
      </c>
      <c r="W44" s="115">
        <v>0.56818181818181823</v>
      </c>
    </row>
    <row r="45" spans="2:23" x14ac:dyDescent="0.2">
      <c r="B45" s="57" t="s">
        <v>64</v>
      </c>
      <c r="C45" s="101">
        <v>2.04</v>
      </c>
      <c r="D45" s="90">
        <v>1.08</v>
      </c>
      <c r="E45" s="90">
        <v>0.96</v>
      </c>
      <c r="F45" s="94">
        <v>1.38</v>
      </c>
      <c r="G45" s="90">
        <v>0</v>
      </c>
      <c r="H45" s="14">
        <v>1.38</v>
      </c>
      <c r="I45" s="90">
        <v>0.42887999999999998</v>
      </c>
      <c r="J45" s="14">
        <v>0.35111999999999999</v>
      </c>
      <c r="K45" s="95">
        <v>0.6</v>
      </c>
      <c r="L45" s="115">
        <v>0.61336585365853658</v>
      </c>
      <c r="M45" s="101">
        <v>51</v>
      </c>
      <c r="N45" s="14">
        <v>27</v>
      </c>
      <c r="O45" s="14">
        <v>24</v>
      </c>
      <c r="P45" s="101">
        <v>23</v>
      </c>
      <c r="Q45" s="14">
        <v>0</v>
      </c>
      <c r="R45" s="14">
        <v>23</v>
      </c>
      <c r="S45" s="14">
        <v>6</v>
      </c>
      <c r="T45" s="14">
        <v>7</v>
      </c>
      <c r="U45" s="14">
        <v>0</v>
      </c>
      <c r="V45" s="95">
        <v>10</v>
      </c>
      <c r="W45" s="115">
        <v>0.66</v>
      </c>
    </row>
    <row r="46" spans="2:23" x14ac:dyDescent="0.2">
      <c r="B46" s="57" t="s">
        <v>65</v>
      </c>
      <c r="C46" s="101">
        <v>0.72</v>
      </c>
      <c r="D46" s="90">
        <v>0.43999999999999995</v>
      </c>
      <c r="E46" s="90">
        <v>0.28000000000000003</v>
      </c>
      <c r="F46" s="94">
        <v>0.42</v>
      </c>
      <c r="G46" s="90">
        <v>0</v>
      </c>
      <c r="H46" s="14">
        <v>0.42</v>
      </c>
      <c r="I46" s="90">
        <v>0.24286000000000002</v>
      </c>
      <c r="J46" s="14">
        <v>5.7139999999999969E-2</v>
      </c>
      <c r="K46" s="95">
        <v>0.12</v>
      </c>
      <c r="L46" s="115">
        <v>0.79402325581395361</v>
      </c>
      <c r="M46" s="101">
        <v>18</v>
      </c>
      <c r="N46" s="14">
        <v>11</v>
      </c>
      <c r="O46" s="14">
        <v>7</v>
      </c>
      <c r="P46" s="101">
        <v>7</v>
      </c>
      <c r="Q46" s="14">
        <v>0</v>
      </c>
      <c r="R46" s="14">
        <v>7</v>
      </c>
      <c r="S46" s="14">
        <v>4</v>
      </c>
      <c r="T46" s="14">
        <v>1</v>
      </c>
      <c r="U46" s="14">
        <v>0</v>
      </c>
      <c r="V46" s="95">
        <v>2</v>
      </c>
      <c r="W46" s="115">
        <v>0.83333333333333337</v>
      </c>
    </row>
    <row r="47" spans="2:23" x14ac:dyDescent="0.2">
      <c r="B47" s="57"/>
      <c r="C47" s="101"/>
      <c r="D47" s="90"/>
      <c r="E47" s="90"/>
      <c r="F47" s="94"/>
      <c r="G47" s="90"/>
      <c r="H47" s="14"/>
      <c r="I47" s="90"/>
      <c r="J47" s="14"/>
      <c r="K47" s="95"/>
      <c r="L47" s="114"/>
      <c r="M47" s="101"/>
      <c r="N47" s="14"/>
      <c r="O47" s="14"/>
      <c r="P47" s="101"/>
      <c r="Q47" s="14"/>
      <c r="R47" s="14"/>
      <c r="S47" s="14"/>
      <c r="T47" s="14"/>
      <c r="U47" s="14"/>
      <c r="V47" s="95"/>
      <c r="W47" s="115"/>
    </row>
    <row r="48" spans="2:23" x14ac:dyDescent="0.2">
      <c r="B48" s="58" t="s">
        <v>43</v>
      </c>
      <c r="C48" s="102">
        <v>11</v>
      </c>
      <c r="D48" s="103">
        <v>6.1200000000000019</v>
      </c>
      <c r="E48" s="103">
        <v>4.88</v>
      </c>
      <c r="F48" s="102">
        <v>7.2600000000000007</v>
      </c>
      <c r="G48" s="103">
        <v>0.36</v>
      </c>
      <c r="H48" s="103">
        <v>6.8999999999999995</v>
      </c>
      <c r="I48" s="103">
        <v>3.10642</v>
      </c>
      <c r="J48" s="103">
        <v>0.73358000000000001</v>
      </c>
      <c r="K48" s="92">
        <v>3.06</v>
      </c>
      <c r="L48" s="113">
        <v>0.70863440860215043</v>
      </c>
      <c r="M48" s="102">
        <v>275</v>
      </c>
      <c r="N48" s="103">
        <v>153</v>
      </c>
      <c r="O48" s="103">
        <v>122</v>
      </c>
      <c r="P48" s="102">
        <v>121</v>
      </c>
      <c r="Q48" s="103">
        <v>6</v>
      </c>
      <c r="R48" s="103">
        <v>115</v>
      </c>
      <c r="S48" s="103">
        <v>50</v>
      </c>
      <c r="T48" s="103">
        <v>14</v>
      </c>
      <c r="U48" s="103">
        <v>0</v>
      </c>
      <c r="V48" s="92">
        <v>51</v>
      </c>
      <c r="W48" s="113">
        <v>0.7574626865671642</v>
      </c>
    </row>
    <row r="49" spans="2:23" x14ac:dyDescent="0.2">
      <c r="B49" s="7" t="s">
        <v>45</v>
      </c>
      <c r="C49" s="101">
        <v>8.48</v>
      </c>
      <c r="D49" s="90">
        <v>5.120000000000001</v>
      </c>
      <c r="E49" s="90">
        <v>3.36</v>
      </c>
      <c r="F49" s="94">
        <v>5.04</v>
      </c>
      <c r="G49" s="90">
        <v>0.24</v>
      </c>
      <c r="H49" s="14">
        <v>4.8</v>
      </c>
      <c r="I49" s="90">
        <v>2.2799999999999998</v>
      </c>
      <c r="J49" s="14">
        <v>0.48</v>
      </c>
      <c r="K49" s="95">
        <v>2.04</v>
      </c>
      <c r="L49" s="115">
        <v>0.74596774193548387</v>
      </c>
      <c r="M49" s="101">
        <v>212</v>
      </c>
      <c r="N49" s="14">
        <v>128</v>
      </c>
      <c r="O49" s="14">
        <v>84</v>
      </c>
      <c r="P49" s="101">
        <v>84</v>
      </c>
      <c r="Q49" s="14">
        <v>4</v>
      </c>
      <c r="R49" s="14">
        <v>80</v>
      </c>
      <c r="S49" s="14">
        <v>38</v>
      </c>
      <c r="T49" s="14">
        <v>8</v>
      </c>
      <c r="U49" s="14">
        <v>0</v>
      </c>
      <c r="V49" s="95">
        <v>34</v>
      </c>
      <c r="W49" s="115">
        <v>0.79807692307692313</v>
      </c>
    </row>
    <row r="50" spans="2:23" x14ac:dyDescent="0.2">
      <c r="B50" s="7" t="s">
        <v>47</v>
      </c>
      <c r="C50" s="101">
        <v>0.36</v>
      </c>
      <c r="D50" s="90">
        <v>0.19999999999999998</v>
      </c>
      <c r="E50" s="90">
        <v>0.16</v>
      </c>
      <c r="F50" s="94">
        <v>0.24</v>
      </c>
      <c r="G50" s="90">
        <v>0</v>
      </c>
      <c r="H50" s="14">
        <v>0.24</v>
      </c>
      <c r="I50" s="90">
        <v>0.06</v>
      </c>
      <c r="J50" s="14">
        <v>0</v>
      </c>
      <c r="K50" s="95">
        <v>0.18</v>
      </c>
      <c r="L50" s="115">
        <v>0.59090909090909105</v>
      </c>
      <c r="M50" s="101">
        <v>9</v>
      </c>
      <c r="N50" s="14">
        <v>5</v>
      </c>
      <c r="O50" s="14">
        <v>4</v>
      </c>
      <c r="P50" s="101">
        <v>4</v>
      </c>
      <c r="Q50" s="14">
        <v>0</v>
      </c>
      <c r="R50" s="14">
        <v>4</v>
      </c>
      <c r="S50" s="14">
        <v>1</v>
      </c>
      <c r="T50" s="14">
        <v>0</v>
      </c>
      <c r="U50" s="14">
        <v>0</v>
      </c>
      <c r="V50" s="95">
        <v>3</v>
      </c>
      <c r="W50" s="115">
        <v>0.66666666666666663</v>
      </c>
    </row>
    <row r="51" spans="2:23" x14ac:dyDescent="0.2">
      <c r="B51" s="7" t="s">
        <v>48</v>
      </c>
      <c r="C51" s="101">
        <v>1.6</v>
      </c>
      <c r="D51" s="90">
        <v>0.3600000000000001</v>
      </c>
      <c r="E51" s="90">
        <v>1.24</v>
      </c>
      <c r="F51" s="94">
        <v>1.74</v>
      </c>
      <c r="G51" s="90">
        <v>0.06</v>
      </c>
      <c r="H51" s="14">
        <v>1.68</v>
      </c>
      <c r="I51" s="90">
        <v>0.68640999999999996</v>
      </c>
      <c r="J51" s="14">
        <v>0.15359</v>
      </c>
      <c r="K51" s="95">
        <v>0.84</v>
      </c>
      <c r="L51" s="115">
        <v>0.51294607843137252</v>
      </c>
      <c r="M51" s="101">
        <v>40</v>
      </c>
      <c r="N51" s="14">
        <v>9</v>
      </c>
      <c r="O51" s="14">
        <v>31</v>
      </c>
      <c r="P51" s="101">
        <v>29</v>
      </c>
      <c r="Q51" s="14">
        <v>1</v>
      </c>
      <c r="R51" s="14">
        <v>28</v>
      </c>
      <c r="S51" s="14">
        <v>10</v>
      </c>
      <c r="T51" s="14">
        <v>4</v>
      </c>
      <c r="U51" s="14">
        <v>0</v>
      </c>
      <c r="V51" s="95">
        <v>14</v>
      </c>
      <c r="W51" s="115">
        <v>0.51351351351351349</v>
      </c>
    </row>
    <row r="52" spans="2:23" x14ac:dyDescent="0.2">
      <c r="B52" s="7" t="s">
        <v>50</v>
      </c>
      <c r="C52" s="101">
        <v>0.56000000000000005</v>
      </c>
      <c r="D52" s="90">
        <v>0.44000000000000006</v>
      </c>
      <c r="E52" s="90">
        <v>0.12</v>
      </c>
      <c r="F52" s="94">
        <v>0.24</v>
      </c>
      <c r="G52" s="90">
        <v>0.06</v>
      </c>
      <c r="H52" s="14">
        <v>0.18</v>
      </c>
      <c r="I52" s="90">
        <v>8.0010000000000012E-2</v>
      </c>
      <c r="J52" s="14">
        <v>9.9989999999999982E-2</v>
      </c>
      <c r="K52" s="95">
        <v>0</v>
      </c>
      <c r="L52" s="115">
        <v>0.83872580645161288</v>
      </c>
      <c r="M52" s="101">
        <v>14</v>
      </c>
      <c r="N52" s="14">
        <v>11</v>
      </c>
      <c r="O52" s="14">
        <v>3</v>
      </c>
      <c r="P52" s="101">
        <v>4</v>
      </c>
      <c r="Q52" s="14">
        <v>1</v>
      </c>
      <c r="R52" s="14">
        <v>3</v>
      </c>
      <c r="S52" s="14">
        <v>1</v>
      </c>
      <c r="T52" s="14">
        <v>2</v>
      </c>
      <c r="U52" s="14">
        <v>0</v>
      </c>
      <c r="V52" s="95">
        <v>0</v>
      </c>
      <c r="W52" s="115">
        <v>0.8571428571428571</v>
      </c>
    </row>
    <row r="53" spans="2:23" x14ac:dyDescent="0.2">
      <c r="B53" s="56"/>
      <c r="C53" s="101"/>
      <c r="D53" s="90"/>
      <c r="E53" s="14"/>
      <c r="F53" s="97"/>
      <c r="G53" s="114"/>
      <c r="H53" s="114"/>
      <c r="I53" s="114"/>
      <c r="J53" s="14"/>
      <c r="K53" s="95"/>
      <c r="L53" s="90"/>
      <c r="M53" s="101"/>
      <c r="N53" s="14"/>
      <c r="O53" s="14"/>
      <c r="P53" s="101"/>
      <c r="Q53" s="14"/>
      <c r="R53" s="14"/>
      <c r="S53" s="14"/>
      <c r="T53" s="14"/>
      <c r="U53" s="14"/>
      <c r="V53" s="96"/>
      <c r="W53" s="115"/>
    </row>
    <row r="54" spans="2:23" x14ac:dyDescent="0.2">
      <c r="B54" s="58" t="s">
        <v>66</v>
      </c>
      <c r="C54" s="102">
        <v>9.2800000000000011</v>
      </c>
      <c r="D54" s="103">
        <v>5.3600000000000012</v>
      </c>
      <c r="E54" s="103">
        <v>3.92</v>
      </c>
      <c r="F54" s="102">
        <v>5.8199999999999994</v>
      </c>
      <c r="G54" s="103">
        <v>0.38</v>
      </c>
      <c r="H54" s="103">
        <v>5.44</v>
      </c>
      <c r="I54" s="103">
        <v>2.1635200000000001</v>
      </c>
      <c r="J54" s="103">
        <v>1.0614800000000004</v>
      </c>
      <c r="K54" s="92">
        <v>2.2149999999999999</v>
      </c>
      <c r="L54" s="113">
        <v>0.69662222222222236</v>
      </c>
      <c r="M54" s="102">
        <v>232</v>
      </c>
      <c r="N54" s="103">
        <v>134</v>
      </c>
      <c r="O54" s="103">
        <v>98</v>
      </c>
      <c r="P54" s="102">
        <v>97</v>
      </c>
      <c r="Q54" s="103">
        <v>7</v>
      </c>
      <c r="R54" s="103">
        <v>90</v>
      </c>
      <c r="S54" s="103">
        <v>31</v>
      </c>
      <c r="T54" s="103">
        <v>22</v>
      </c>
      <c r="U54" s="103">
        <v>1</v>
      </c>
      <c r="V54" s="92">
        <v>36</v>
      </c>
      <c r="W54" s="113">
        <v>0.7366071428571429</v>
      </c>
    </row>
    <row r="55" spans="2:23" x14ac:dyDescent="0.2">
      <c r="B55" s="56" t="s">
        <v>67</v>
      </c>
      <c r="C55" s="101">
        <v>0.2</v>
      </c>
      <c r="D55" s="90">
        <v>0.16</v>
      </c>
      <c r="E55" s="90">
        <v>0.04</v>
      </c>
      <c r="F55" s="94">
        <v>0.06</v>
      </c>
      <c r="G55" s="90">
        <v>0.06</v>
      </c>
      <c r="H55" s="14">
        <v>0</v>
      </c>
      <c r="I55" s="90">
        <v>0</v>
      </c>
      <c r="J55" s="14">
        <v>0</v>
      </c>
      <c r="K55" s="95">
        <v>0</v>
      </c>
      <c r="L55" s="115">
        <v>1</v>
      </c>
      <c r="M55" s="101">
        <v>5</v>
      </c>
      <c r="N55" s="14">
        <v>4</v>
      </c>
      <c r="O55" s="14">
        <v>1</v>
      </c>
      <c r="P55" s="101">
        <v>1</v>
      </c>
      <c r="Q55" s="14">
        <v>1</v>
      </c>
      <c r="R55" s="14">
        <v>0</v>
      </c>
      <c r="S55" s="14">
        <v>0</v>
      </c>
      <c r="T55" s="14">
        <v>0</v>
      </c>
      <c r="U55" s="14">
        <v>0</v>
      </c>
      <c r="V55" s="95">
        <v>0</v>
      </c>
      <c r="W55" s="115">
        <v>1</v>
      </c>
    </row>
    <row r="56" spans="2:23" x14ac:dyDescent="0.2">
      <c r="B56" s="57" t="s">
        <v>68</v>
      </c>
      <c r="C56" s="101">
        <v>2.84</v>
      </c>
      <c r="D56" s="90">
        <v>1.92</v>
      </c>
      <c r="E56" s="90">
        <v>0.92</v>
      </c>
      <c r="F56" s="94">
        <v>1.32</v>
      </c>
      <c r="G56" s="90">
        <v>0.12</v>
      </c>
      <c r="H56" s="14">
        <v>1.2000000000000002</v>
      </c>
      <c r="I56" s="90">
        <v>0.54</v>
      </c>
      <c r="J56" s="14">
        <v>6.0000000000000164E-2</v>
      </c>
      <c r="K56" s="95">
        <v>0.6</v>
      </c>
      <c r="L56" s="115">
        <v>0.78846153846153844</v>
      </c>
      <c r="M56" s="101">
        <v>71</v>
      </c>
      <c r="N56" s="14">
        <v>48</v>
      </c>
      <c r="O56" s="14">
        <v>23</v>
      </c>
      <c r="P56" s="101">
        <v>22</v>
      </c>
      <c r="Q56" s="14">
        <v>2</v>
      </c>
      <c r="R56" s="14">
        <v>20</v>
      </c>
      <c r="S56" s="14">
        <v>9</v>
      </c>
      <c r="T56" s="14">
        <v>1</v>
      </c>
      <c r="U56" s="14">
        <v>0</v>
      </c>
      <c r="V56" s="95">
        <v>10</v>
      </c>
      <c r="W56" s="115">
        <v>0.83823529411764708</v>
      </c>
    </row>
    <row r="57" spans="2:23" x14ac:dyDescent="0.2">
      <c r="B57" s="56" t="s">
        <v>69</v>
      </c>
      <c r="C57" s="101">
        <v>0.92</v>
      </c>
      <c r="D57" s="90">
        <v>0.48000000000000004</v>
      </c>
      <c r="E57" s="90">
        <v>0.44</v>
      </c>
      <c r="F57" s="94">
        <v>0.66</v>
      </c>
      <c r="G57" s="90">
        <v>0</v>
      </c>
      <c r="H57" s="14">
        <v>0.66</v>
      </c>
      <c r="I57" s="90">
        <v>0.23</v>
      </c>
      <c r="J57" s="14">
        <v>1.0000000000000064E-2</v>
      </c>
      <c r="K57" s="95">
        <v>0.42</v>
      </c>
      <c r="L57" s="115">
        <v>0.6228070175438597</v>
      </c>
      <c r="M57" s="101">
        <v>23</v>
      </c>
      <c r="N57" s="14">
        <v>12</v>
      </c>
      <c r="O57" s="14">
        <v>11</v>
      </c>
      <c r="P57" s="101">
        <v>11</v>
      </c>
      <c r="Q57" s="14">
        <v>0</v>
      </c>
      <c r="R57" s="14">
        <v>11</v>
      </c>
      <c r="S57" s="14">
        <v>3</v>
      </c>
      <c r="T57" s="14">
        <v>1</v>
      </c>
      <c r="U57" s="14">
        <v>0</v>
      </c>
      <c r="V57" s="95">
        <v>7</v>
      </c>
      <c r="W57" s="115">
        <v>0.65217391304347827</v>
      </c>
    </row>
    <row r="58" spans="2:23" x14ac:dyDescent="0.2">
      <c r="B58" s="56" t="s">
        <v>70</v>
      </c>
      <c r="C58" s="101">
        <v>1.24</v>
      </c>
      <c r="D58" s="90">
        <v>0.67999999999999994</v>
      </c>
      <c r="E58" s="90">
        <v>0.56000000000000005</v>
      </c>
      <c r="F58" s="94">
        <v>0.9</v>
      </c>
      <c r="G58" s="90">
        <v>0.06</v>
      </c>
      <c r="H58" s="14">
        <v>0.84000000000000008</v>
      </c>
      <c r="I58" s="90">
        <v>0.53969</v>
      </c>
      <c r="J58" s="14">
        <v>0.24031000000000008</v>
      </c>
      <c r="K58" s="95">
        <v>0.06</v>
      </c>
      <c r="L58" s="115">
        <v>0.80242763157894736</v>
      </c>
      <c r="M58" s="101">
        <v>31</v>
      </c>
      <c r="N58" s="14">
        <v>17</v>
      </c>
      <c r="O58" s="14">
        <v>14</v>
      </c>
      <c r="P58" s="101">
        <v>15</v>
      </c>
      <c r="Q58" s="14">
        <v>1</v>
      </c>
      <c r="R58" s="14">
        <v>14</v>
      </c>
      <c r="S58" s="14">
        <v>8</v>
      </c>
      <c r="T58" s="14">
        <v>5</v>
      </c>
      <c r="U58" s="14">
        <v>0</v>
      </c>
      <c r="V58" s="95">
        <v>1</v>
      </c>
      <c r="W58" s="115">
        <v>0.80645161290322576</v>
      </c>
    </row>
    <row r="59" spans="2:23" x14ac:dyDescent="0.2">
      <c r="B59" s="57" t="s">
        <v>71</v>
      </c>
      <c r="C59" s="101">
        <v>0.52</v>
      </c>
      <c r="D59" s="90">
        <v>0.36</v>
      </c>
      <c r="E59" s="90">
        <v>0.16</v>
      </c>
      <c r="F59" s="94">
        <v>0.24</v>
      </c>
      <c r="G59" s="90">
        <v>0</v>
      </c>
      <c r="H59" s="14">
        <v>0.24</v>
      </c>
      <c r="I59" s="90">
        <v>0</v>
      </c>
      <c r="J59" s="14">
        <v>0.06</v>
      </c>
      <c r="K59" s="95">
        <v>0.18</v>
      </c>
      <c r="L59" s="115">
        <v>0.6</v>
      </c>
      <c r="M59" s="101">
        <v>13</v>
      </c>
      <c r="N59" s="14">
        <v>9</v>
      </c>
      <c r="O59" s="14">
        <v>4</v>
      </c>
      <c r="P59" s="101">
        <v>4</v>
      </c>
      <c r="Q59" s="14">
        <v>0</v>
      </c>
      <c r="R59" s="14">
        <v>4</v>
      </c>
      <c r="S59" s="14">
        <v>0</v>
      </c>
      <c r="T59" s="14">
        <v>1</v>
      </c>
      <c r="U59" s="14">
        <v>0</v>
      </c>
      <c r="V59" s="95">
        <v>3</v>
      </c>
      <c r="W59" s="115">
        <v>0.69230769230769229</v>
      </c>
    </row>
    <row r="60" spans="2:23" x14ac:dyDescent="0.2">
      <c r="B60" s="56" t="s">
        <v>72</v>
      </c>
      <c r="C60" s="101">
        <v>1.56</v>
      </c>
      <c r="D60" s="90">
        <v>0.72000000000000008</v>
      </c>
      <c r="E60" s="90">
        <v>0.84</v>
      </c>
      <c r="F60" s="94">
        <v>1.2</v>
      </c>
      <c r="G60" s="90">
        <v>0.12</v>
      </c>
      <c r="H60" s="14">
        <v>1.08</v>
      </c>
      <c r="I60" s="90">
        <v>0.32948</v>
      </c>
      <c r="J60" s="14">
        <v>0.39052000000000009</v>
      </c>
      <c r="K60" s="95">
        <v>0.36</v>
      </c>
      <c r="L60" s="115">
        <v>0.58304444444444448</v>
      </c>
      <c r="M60" s="101">
        <v>39</v>
      </c>
      <c r="N60" s="14">
        <v>18</v>
      </c>
      <c r="O60" s="14">
        <v>21</v>
      </c>
      <c r="P60" s="101">
        <v>20</v>
      </c>
      <c r="Q60" s="14">
        <v>2</v>
      </c>
      <c r="R60" s="14">
        <v>18</v>
      </c>
      <c r="S60" s="14">
        <v>4</v>
      </c>
      <c r="T60" s="14">
        <v>8</v>
      </c>
      <c r="U60" s="14">
        <v>0</v>
      </c>
      <c r="V60" s="95">
        <v>6</v>
      </c>
      <c r="W60" s="115">
        <v>0.61111111111111116</v>
      </c>
    </row>
    <row r="61" spans="2:23" x14ac:dyDescent="0.2">
      <c r="B61" s="56" t="s">
        <v>73</v>
      </c>
      <c r="C61" s="101">
        <v>1.04</v>
      </c>
      <c r="D61" s="90">
        <v>0.56000000000000005</v>
      </c>
      <c r="E61" s="90">
        <v>0.48</v>
      </c>
      <c r="F61" s="94">
        <v>0.72</v>
      </c>
      <c r="G61" s="90">
        <v>0.02</v>
      </c>
      <c r="H61" s="14">
        <v>0.7</v>
      </c>
      <c r="I61" s="90">
        <v>0.24500999999999998</v>
      </c>
      <c r="J61" s="14">
        <v>0.15999000000000002</v>
      </c>
      <c r="K61" s="95">
        <v>0.29499999999999998</v>
      </c>
      <c r="L61" s="115">
        <v>0.63889682539682535</v>
      </c>
      <c r="M61" s="101">
        <v>26</v>
      </c>
      <c r="N61" s="14">
        <v>14</v>
      </c>
      <c r="O61" s="14">
        <v>12</v>
      </c>
      <c r="P61" s="101">
        <v>12</v>
      </c>
      <c r="Q61" s="14">
        <v>1</v>
      </c>
      <c r="R61" s="14">
        <v>11</v>
      </c>
      <c r="S61" s="14">
        <v>3</v>
      </c>
      <c r="T61" s="14">
        <v>3</v>
      </c>
      <c r="U61" s="14">
        <v>1</v>
      </c>
      <c r="V61" s="95">
        <v>4</v>
      </c>
      <c r="W61" s="115">
        <v>0.68</v>
      </c>
    </row>
    <row r="62" spans="2:23" x14ac:dyDescent="0.2">
      <c r="B62" s="121" t="s">
        <v>74</v>
      </c>
      <c r="C62" s="122">
        <v>0.96</v>
      </c>
      <c r="D62" s="123">
        <v>0.48</v>
      </c>
      <c r="E62" s="123">
        <v>0.48</v>
      </c>
      <c r="F62" s="124">
        <v>0.72</v>
      </c>
      <c r="G62" s="123">
        <v>0</v>
      </c>
      <c r="H62" s="125">
        <v>0.72</v>
      </c>
      <c r="I62" s="123">
        <v>0.27933999999999998</v>
      </c>
      <c r="J62" s="125">
        <v>0.14066000000000001</v>
      </c>
      <c r="K62" s="126">
        <v>0.3</v>
      </c>
      <c r="L62" s="127">
        <v>0.63278333333333325</v>
      </c>
      <c r="M62" s="122">
        <v>24</v>
      </c>
      <c r="N62" s="125">
        <v>12</v>
      </c>
      <c r="O62" s="125">
        <v>12</v>
      </c>
      <c r="P62" s="122">
        <v>12</v>
      </c>
      <c r="Q62" s="125">
        <v>0</v>
      </c>
      <c r="R62" s="125">
        <v>12</v>
      </c>
      <c r="S62" s="125">
        <v>4</v>
      </c>
      <c r="T62" s="125">
        <v>3</v>
      </c>
      <c r="U62" s="125">
        <v>0</v>
      </c>
      <c r="V62" s="126">
        <v>5</v>
      </c>
      <c r="W62" s="127">
        <v>0.66666666666666663</v>
      </c>
    </row>
    <row r="64" spans="2:23" x14ac:dyDescent="0.2">
      <c r="B64" s="24" t="s">
        <v>75</v>
      </c>
      <c r="D64" s="2"/>
    </row>
    <row r="65" spans="2:23" x14ac:dyDescent="0.2">
      <c r="B65" s="4" t="s">
        <v>76</v>
      </c>
    </row>
    <row r="66" spans="2:23" ht="12.75" customHeight="1" x14ac:dyDescent="0.2">
      <c r="B66" s="59" t="s">
        <v>119</v>
      </c>
      <c r="C66" s="41"/>
      <c r="D66" s="41"/>
      <c r="E66" s="41"/>
      <c r="F66" s="41"/>
      <c r="G66" s="41"/>
      <c r="H66" s="41"/>
      <c r="I66" s="41"/>
      <c r="J66" s="41"/>
      <c r="K66" s="41"/>
      <c r="L66" s="41"/>
    </row>
    <row r="67" spans="2:23" ht="12.75" customHeight="1" x14ac:dyDescent="0.2">
      <c r="B67" s="59" t="s">
        <v>144</v>
      </c>
      <c r="C67" s="41"/>
      <c r="D67" s="41"/>
      <c r="E67" s="41"/>
      <c r="F67" s="41"/>
      <c r="G67" s="41"/>
      <c r="H67" s="41"/>
      <c r="I67" s="41"/>
      <c r="J67" s="41"/>
      <c r="K67" s="41"/>
      <c r="L67" s="41"/>
      <c r="M67" s="41"/>
    </row>
    <row r="68" spans="2:23" ht="12.75" customHeight="1" x14ac:dyDescent="0.2">
      <c r="B68" s="59" t="s">
        <v>120</v>
      </c>
      <c r="C68" s="41"/>
      <c r="D68" s="41"/>
      <c r="E68" s="41"/>
      <c r="F68" s="41"/>
      <c r="G68" s="41"/>
      <c r="H68" s="41"/>
      <c r="I68" s="41"/>
      <c r="J68" s="41"/>
      <c r="K68" s="41"/>
      <c r="L68" s="41"/>
      <c r="M68" s="41"/>
    </row>
    <row r="69" spans="2:23" ht="25.5" customHeight="1" x14ac:dyDescent="0.2">
      <c r="B69" s="341" t="s">
        <v>121</v>
      </c>
      <c r="C69" s="341"/>
      <c r="D69" s="341"/>
      <c r="E69" s="341"/>
      <c r="F69" s="341"/>
      <c r="G69" s="341"/>
      <c r="H69" s="341"/>
      <c r="I69" s="341"/>
      <c r="J69" s="341"/>
      <c r="K69" s="341"/>
      <c r="L69" s="41"/>
      <c r="M69" s="41"/>
      <c r="N69" s="42"/>
      <c r="O69" s="42"/>
      <c r="P69" s="42"/>
      <c r="Q69" s="42"/>
      <c r="R69" s="42"/>
      <c r="S69" s="42"/>
      <c r="T69" s="42"/>
      <c r="U69" s="42"/>
      <c r="V69" s="42"/>
      <c r="W69" s="42"/>
    </row>
    <row r="70" spans="2:23" x14ac:dyDescent="0.2">
      <c r="B70" s="59" t="s">
        <v>122</v>
      </c>
      <c r="C70" s="41"/>
      <c r="D70" s="41"/>
      <c r="E70" s="41"/>
      <c r="F70" s="41"/>
      <c r="G70" s="41"/>
      <c r="H70" s="41"/>
      <c r="I70" s="41"/>
      <c r="J70" s="41"/>
      <c r="K70" s="41"/>
      <c r="L70" s="41"/>
      <c r="M70" s="41"/>
    </row>
    <row r="71" spans="2:23" ht="27.6" customHeight="1" x14ac:dyDescent="0.2">
      <c r="B71" s="341" t="s">
        <v>123</v>
      </c>
      <c r="C71" s="341"/>
      <c r="D71" s="341"/>
      <c r="E71" s="341"/>
      <c r="F71" s="341"/>
      <c r="G71" s="341"/>
      <c r="H71" s="341"/>
      <c r="I71" s="341"/>
      <c r="J71" s="341"/>
      <c r="K71" s="341"/>
      <c r="L71" s="41"/>
      <c r="M71" s="41"/>
    </row>
    <row r="72" spans="2:23" ht="12.75" customHeight="1" x14ac:dyDescent="0.2">
      <c r="B72" s="59" t="s">
        <v>124</v>
      </c>
      <c r="C72" s="41"/>
      <c r="D72" s="41"/>
      <c r="E72" s="41"/>
      <c r="F72" s="41"/>
      <c r="G72" s="41"/>
      <c r="H72" s="41"/>
      <c r="I72" s="41"/>
      <c r="J72" s="41"/>
      <c r="K72" s="41"/>
      <c r="L72" s="41"/>
      <c r="M72" s="41"/>
    </row>
    <row r="73" spans="2:23" ht="12.75" customHeight="1" x14ac:dyDescent="0.2">
      <c r="B73" s="59" t="s">
        <v>125</v>
      </c>
      <c r="C73" s="41"/>
      <c r="D73" s="41"/>
      <c r="E73" s="41"/>
      <c r="F73" s="41"/>
      <c r="G73" s="41"/>
      <c r="H73" s="41"/>
      <c r="I73" s="41"/>
      <c r="J73" s="41"/>
      <c r="K73" s="41"/>
      <c r="L73" s="41"/>
      <c r="M73" s="41"/>
    </row>
    <row r="74" spans="2:23" x14ac:dyDescent="0.2">
      <c r="B74" t="s">
        <v>142</v>
      </c>
    </row>
  </sheetData>
  <mergeCells count="8">
    <mergeCell ref="B69:K69"/>
    <mergeCell ref="B71:K71"/>
    <mergeCell ref="C6:K6"/>
    <mergeCell ref="L6:V6"/>
    <mergeCell ref="C7:E7"/>
    <mergeCell ref="F7:K7"/>
    <mergeCell ref="M7:O7"/>
    <mergeCell ref="P7:V7"/>
  </mergeCells>
  <hyperlinks>
    <hyperlink ref="B1" location="Index!A1" display="Back to INDEX" xr:uid="{00000000-0004-0000-1000-000000000000}"/>
    <hyperlink ref="B2" location="'Understanding these statistics'!A1" display="Understanding these statistics" xr:uid="{00000000-0004-0000-1000-000001000000}"/>
  </hyperlinks>
  <pageMargins left="0.7" right="0.7" top="0.75" bottom="0.75" header="0.3" footer="0.3"/>
  <pageSetup paperSize="8"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A1:X75"/>
  <sheetViews>
    <sheetView zoomScaleNormal="100" workbookViewId="0">
      <selection activeCell="B4" sqref="B4"/>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2" t="s">
        <v>148</v>
      </c>
    </row>
    <row r="3" spans="1:24" ht="18.75" x14ac:dyDescent="0.25">
      <c r="B3" s="36" t="s">
        <v>226</v>
      </c>
    </row>
    <row r="4" spans="1:24" x14ac:dyDescent="0.2">
      <c r="B4" s="4" t="str">
        <f>Index!C17</f>
        <v>as at 15 July 2025</v>
      </c>
      <c r="O4" t="s">
        <v>0</v>
      </c>
    </row>
    <row r="6" spans="1:24" ht="18" x14ac:dyDescent="0.2">
      <c r="B6" s="8"/>
      <c r="C6" s="340" t="s">
        <v>105</v>
      </c>
      <c r="D6" s="333"/>
      <c r="E6" s="333"/>
      <c r="F6" s="333"/>
      <c r="G6" s="333"/>
      <c r="H6" s="333"/>
      <c r="I6" s="333"/>
      <c r="J6" s="333"/>
      <c r="K6" s="333"/>
      <c r="L6" s="340" t="s">
        <v>106</v>
      </c>
      <c r="M6" s="333"/>
      <c r="N6" s="333"/>
      <c r="O6" s="333"/>
      <c r="P6" s="333"/>
      <c r="Q6" s="333"/>
      <c r="R6" s="333"/>
      <c r="S6" s="333"/>
      <c r="T6" s="333"/>
      <c r="U6" s="333"/>
      <c r="V6" s="334"/>
      <c r="W6" s="39"/>
    </row>
    <row r="7" spans="1:24" s="49" customFormat="1" ht="39" customHeight="1" x14ac:dyDescent="0.2">
      <c r="B7" s="50"/>
      <c r="C7" s="342" t="s">
        <v>130</v>
      </c>
      <c r="D7" s="343"/>
      <c r="E7" s="343"/>
      <c r="F7" s="344" t="s">
        <v>107</v>
      </c>
      <c r="G7" s="345"/>
      <c r="H7" s="345"/>
      <c r="I7" s="345"/>
      <c r="J7" s="345"/>
      <c r="K7" s="346"/>
      <c r="L7" s="51" t="s">
        <v>108</v>
      </c>
      <c r="M7" s="342" t="s">
        <v>130</v>
      </c>
      <c r="N7" s="343"/>
      <c r="O7" s="343"/>
      <c r="P7" s="344" t="s">
        <v>107</v>
      </c>
      <c r="Q7" s="345"/>
      <c r="R7" s="345"/>
      <c r="S7" s="345"/>
      <c r="T7" s="345"/>
      <c r="U7" s="345"/>
      <c r="V7" s="346"/>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128</v>
      </c>
      <c r="M8" s="44" t="s">
        <v>13</v>
      </c>
      <c r="N8" s="45" t="s">
        <v>16</v>
      </c>
      <c r="O8" s="45" t="s">
        <v>114</v>
      </c>
      <c r="P8" s="44" t="s">
        <v>115</v>
      </c>
      <c r="Q8" s="45" t="s">
        <v>116</v>
      </c>
      <c r="R8" s="45" t="s">
        <v>15</v>
      </c>
      <c r="S8" s="45" t="s">
        <v>16</v>
      </c>
      <c r="T8" s="45" t="s">
        <v>18</v>
      </c>
      <c r="U8" s="45" t="s">
        <v>20</v>
      </c>
      <c r="V8" s="46" t="s">
        <v>117</v>
      </c>
      <c r="W8" s="48" t="s">
        <v>129</v>
      </c>
    </row>
    <row r="9" spans="1:24" x14ac:dyDescent="0.2">
      <c r="B9" s="37"/>
      <c r="C9" s="13"/>
      <c r="D9" s="14"/>
      <c r="F9" s="13"/>
      <c r="K9" s="15"/>
      <c r="M9" s="13"/>
      <c r="P9" s="13"/>
      <c r="V9" s="15"/>
      <c r="W9" s="15"/>
    </row>
    <row r="10" spans="1:24" x14ac:dyDescent="0.2">
      <c r="B10" s="58" t="s">
        <v>24</v>
      </c>
      <c r="C10" s="103">
        <v>172.83999999999997</v>
      </c>
      <c r="D10" s="103">
        <v>74.679999999999993</v>
      </c>
      <c r="E10" s="92">
        <v>98.16</v>
      </c>
      <c r="F10" s="103">
        <v>144.9</v>
      </c>
      <c r="G10" s="103">
        <v>9.4126300000000001</v>
      </c>
      <c r="H10" s="103">
        <v>135.48737</v>
      </c>
      <c r="I10" s="103">
        <v>80.826360000000008</v>
      </c>
      <c r="J10" s="103">
        <v>25.035640000000001</v>
      </c>
      <c r="K10" s="92">
        <v>29.625369999999997</v>
      </c>
      <c r="L10" s="98">
        <v>0.73991676253073924</v>
      </c>
      <c r="M10" s="103">
        <v>4321</v>
      </c>
      <c r="N10" s="103">
        <v>1867</v>
      </c>
      <c r="O10" s="92">
        <v>2454</v>
      </c>
      <c r="P10" s="103">
        <v>2415</v>
      </c>
      <c r="Q10" s="103">
        <v>168</v>
      </c>
      <c r="R10" s="103">
        <v>2247</v>
      </c>
      <c r="S10" s="103">
        <v>1245</v>
      </c>
      <c r="T10" s="103">
        <v>489</v>
      </c>
      <c r="U10" s="103">
        <v>36</v>
      </c>
      <c r="V10" s="103">
        <v>477</v>
      </c>
      <c r="W10" s="99">
        <v>0.7564414195430238</v>
      </c>
      <c r="X10" s="40"/>
    </row>
    <row r="11" spans="1:24" x14ac:dyDescent="0.2">
      <c r="B11" s="58"/>
      <c r="C11" s="13"/>
      <c r="D11" s="14"/>
      <c r="E11" s="14"/>
      <c r="F11" s="93"/>
      <c r="G11" s="105"/>
      <c r="H11" s="105"/>
      <c r="I11" s="105"/>
      <c r="K11" s="15"/>
      <c r="L11" s="81"/>
      <c r="M11" s="13"/>
      <c r="O11" s="14"/>
      <c r="P11" s="101"/>
      <c r="Q11" s="14"/>
      <c r="R11" s="14"/>
      <c r="S11" s="14"/>
      <c r="V11" s="15"/>
      <c r="W11" s="83"/>
    </row>
    <row r="12" spans="1:24" x14ac:dyDescent="0.2">
      <c r="B12" s="58" t="s">
        <v>25</v>
      </c>
      <c r="C12" s="102">
        <v>71.599999999999994</v>
      </c>
      <c r="D12" s="103">
        <v>26.679999999999993</v>
      </c>
      <c r="E12" s="103">
        <v>44.92</v>
      </c>
      <c r="F12" s="102">
        <v>66.72</v>
      </c>
      <c r="G12" s="103">
        <v>3.5285000000000002</v>
      </c>
      <c r="H12" s="103">
        <v>63.191499999999998</v>
      </c>
      <c r="I12" s="103">
        <v>36.288969999999999</v>
      </c>
      <c r="J12" s="103">
        <v>12.911639999999998</v>
      </c>
      <c r="K12" s="92">
        <v>13.99089</v>
      </c>
      <c r="L12" s="98">
        <v>0.70065560272166361</v>
      </c>
      <c r="M12" s="102">
        <v>1790</v>
      </c>
      <c r="N12" s="103">
        <v>667</v>
      </c>
      <c r="O12" s="103">
        <v>1123</v>
      </c>
      <c r="P12" s="102">
        <v>1112</v>
      </c>
      <c r="Q12" s="103">
        <v>62</v>
      </c>
      <c r="R12" s="103">
        <v>1050</v>
      </c>
      <c r="S12" s="103">
        <v>556</v>
      </c>
      <c r="T12" s="103">
        <v>251</v>
      </c>
      <c r="U12" s="103">
        <v>19</v>
      </c>
      <c r="V12" s="92">
        <v>224</v>
      </c>
      <c r="W12" s="98">
        <v>0.71228887594641821</v>
      </c>
    </row>
    <row r="13" spans="1:24" x14ac:dyDescent="0.2">
      <c r="B13" s="57" t="s">
        <v>27</v>
      </c>
      <c r="C13" s="101">
        <v>71.599999999999994</v>
      </c>
      <c r="D13" s="90">
        <v>26.679999999999993</v>
      </c>
      <c r="E13" s="90">
        <v>44.92</v>
      </c>
      <c r="F13" s="94">
        <v>66.72</v>
      </c>
      <c r="G13" s="90">
        <v>3.5285000000000002</v>
      </c>
      <c r="H13" s="14">
        <v>63.191499999999998</v>
      </c>
      <c r="I13" s="90">
        <v>36.288969999999999</v>
      </c>
      <c r="J13" s="14">
        <v>12.911639999999998</v>
      </c>
      <c r="K13" s="95">
        <v>13.99089</v>
      </c>
      <c r="L13" s="117">
        <v>0.70065560272166361</v>
      </c>
      <c r="M13" s="101">
        <v>1790</v>
      </c>
      <c r="N13" s="14">
        <v>667</v>
      </c>
      <c r="O13" s="14">
        <v>1123</v>
      </c>
      <c r="P13" s="101">
        <v>1112</v>
      </c>
      <c r="Q13" s="14">
        <v>62</v>
      </c>
      <c r="R13" s="14">
        <v>1050</v>
      </c>
      <c r="S13" s="14">
        <v>556</v>
      </c>
      <c r="T13" s="14">
        <v>251</v>
      </c>
      <c r="U13" s="14">
        <v>19</v>
      </c>
      <c r="V13" s="95">
        <v>224</v>
      </c>
      <c r="W13" s="117">
        <v>0.71228887594641821</v>
      </c>
    </row>
    <row r="14" spans="1:24" x14ac:dyDescent="0.2">
      <c r="B14" s="56"/>
      <c r="C14" s="13"/>
      <c r="D14" s="14"/>
      <c r="E14" s="14"/>
      <c r="F14" s="93"/>
      <c r="G14" s="105"/>
      <c r="H14" s="105"/>
      <c r="I14" s="105"/>
      <c r="K14" s="15"/>
      <c r="L14" s="81"/>
      <c r="M14" s="13"/>
      <c r="O14" s="14"/>
      <c r="P14" s="101"/>
      <c r="Q14" s="14"/>
      <c r="R14" s="14"/>
      <c r="S14" s="14"/>
      <c r="V14" s="15"/>
      <c r="W14" s="83"/>
    </row>
    <row r="15" spans="1:24" x14ac:dyDescent="0.2">
      <c r="B15" s="58" t="s">
        <v>28</v>
      </c>
      <c r="C15" s="102">
        <v>17.119999999999997</v>
      </c>
      <c r="D15" s="103">
        <v>9.7999999999999989</v>
      </c>
      <c r="E15" s="103">
        <v>7.32</v>
      </c>
      <c r="F15" s="102">
        <v>10.74</v>
      </c>
      <c r="G15" s="103">
        <v>1.33457</v>
      </c>
      <c r="H15" s="103">
        <v>9.4054300000000008</v>
      </c>
      <c r="I15" s="103">
        <v>6.6353899999999983</v>
      </c>
      <c r="J15" s="103">
        <v>0.82937000000000016</v>
      </c>
      <c r="K15" s="92">
        <v>1.9406699999999999</v>
      </c>
      <c r="L15" s="98">
        <v>0.85576787398147292</v>
      </c>
      <c r="M15" s="102">
        <v>428</v>
      </c>
      <c r="N15" s="103">
        <v>245</v>
      </c>
      <c r="O15" s="103">
        <v>183</v>
      </c>
      <c r="P15" s="102">
        <v>179</v>
      </c>
      <c r="Q15" s="103">
        <v>25</v>
      </c>
      <c r="R15" s="103">
        <v>154</v>
      </c>
      <c r="S15" s="103">
        <v>106</v>
      </c>
      <c r="T15" s="103">
        <v>15</v>
      </c>
      <c r="U15" s="103">
        <v>1</v>
      </c>
      <c r="V15" s="92">
        <v>32</v>
      </c>
      <c r="W15" s="98">
        <v>0.87969924812030076</v>
      </c>
    </row>
    <row r="16" spans="1:24" x14ac:dyDescent="0.2">
      <c r="B16" s="57" t="s">
        <v>29</v>
      </c>
      <c r="C16" s="101">
        <v>10.8</v>
      </c>
      <c r="D16" s="90">
        <v>6.2400000000000011</v>
      </c>
      <c r="E16" s="90">
        <v>4.5599999999999996</v>
      </c>
      <c r="F16" s="94">
        <v>6.6</v>
      </c>
      <c r="G16" s="90">
        <v>0.98311999999999999</v>
      </c>
      <c r="H16" s="14">
        <v>5.6168800000000001</v>
      </c>
      <c r="I16" s="90">
        <v>4.2918799999999999</v>
      </c>
      <c r="J16" s="14">
        <v>0.36500000000000021</v>
      </c>
      <c r="K16" s="95">
        <v>0.96</v>
      </c>
      <c r="L16" s="117">
        <v>0.88825053471064908</v>
      </c>
      <c r="M16" s="101">
        <v>270</v>
      </c>
      <c r="N16" s="14">
        <v>156</v>
      </c>
      <c r="O16" s="14">
        <v>114</v>
      </c>
      <c r="P16" s="101">
        <v>110</v>
      </c>
      <c r="Q16" s="14">
        <v>17</v>
      </c>
      <c r="R16" s="14">
        <v>93</v>
      </c>
      <c r="S16" s="14">
        <v>70</v>
      </c>
      <c r="T16" s="14">
        <v>7</v>
      </c>
      <c r="U16" s="14">
        <v>0</v>
      </c>
      <c r="V16" s="95">
        <v>16</v>
      </c>
      <c r="W16" s="117">
        <v>0.90763052208835338</v>
      </c>
    </row>
    <row r="17" spans="2:23" x14ac:dyDescent="0.2">
      <c r="B17" s="57" t="s">
        <v>30</v>
      </c>
      <c r="C17" s="101">
        <v>0.36</v>
      </c>
      <c r="D17" s="90">
        <v>0.12</v>
      </c>
      <c r="E17" s="90">
        <v>0.24</v>
      </c>
      <c r="F17" s="94">
        <v>0.36</v>
      </c>
      <c r="G17" s="90">
        <v>0</v>
      </c>
      <c r="H17" s="14">
        <v>0.36</v>
      </c>
      <c r="I17" s="90">
        <v>0.23477999999999999</v>
      </c>
      <c r="J17" s="14">
        <v>4.4549999999999992E-2</v>
      </c>
      <c r="K17" s="95">
        <v>8.0670000000000006E-2</v>
      </c>
      <c r="L17" s="117">
        <v>0.73912500000000003</v>
      </c>
      <c r="M17" s="101">
        <v>9</v>
      </c>
      <c r="N17" s="14">
        <v>3</v>
      </c>
      <c r="O17" s="14">
        <v>6</v>
      </c>
      <c r="P17" s="101">
        <v>6</v>
      </c>
      <c r="Q17" s="14">
        <v>0</v>
      </c>
      <c r="R17" s="14">
        <v>6</v>
      </c>
      <c r="S17" s="14">
        <v>3</v>
      </c>
      <c r="T17" s="14">
        <v>1</v>
      </c>
      <c r="U17" s="14">
        <v>1</v>
      </c>
      <c r="V17" s="95">
        <v>1</v>
      </c>
      <c r="W17" s="117">
        <v>0.66666666666666663</v>
      </c>
    </row>
    <row r="18" spans="2:23" x14ac:dyDescent="0.2">
      <c r="B18" s="57" t="s">
        <v>31</v>
      </c>
      <c r="C18" s="101">
        <v>1.56</v>
      </c>
      <c r="D18" s="90">
        <v>0.84000000000000008</v>
      </c>
      <c r="E18" s="90">
        <v>0.72</v>
      </c>
      <c r="F18" s="94">
        <v>1.08</v>
      </c>
      <c r="G18" s="90">
        <v>0.06</v>
      </c>
      <c r="H18" s="14">
        <v>1.02</v>
      </c>
      <c r="I18" s="90">
        <v>0.6</v>
      </c>
      <c r="J18" s="14">
        <v>0.12000000000000005</v>
      </c>
      <c r="K18" s="95">
        <v>0.3</v>
      </c>
      <c r="L18" s="117">
        <v>0.77419354838709675</v>
      </c>
      <c r="M18" s="101">
        <v>39</v>
      </c>
      <c r="N18" s="14">
        <v>21</v>
      </c>
      <c r="O18" s="14">
        <v>18</v>
      </c>
      <c r="P18" s="101">
        <v>18</v>
      </c>
      <c r="Q18" s="14">
        <v>1</v>
      </c>
      <c r="R18" s="14">
        <v>17</v>
      </c>
      <c r="S18" s="14">
        <v>10</v>
      </c>
      <c r="T18" s="14">
        <v>2</v>
      </c>
      <c r="U18" s="14">
        <v>0</v>
      </c>
      <c r="V18" s="95">
        <v>5</v>
      </c>
      <c r="W18" s="117">
        <v>0.81578947368421051</v>
      </c>
    </row>
    <row r="19" spans="2:23" x14ac:dyDescent="0.2">
      <c r="B19" s="57" t="s">
        <v>32</v>
      </c>
      <c r="C19" s="101">
        <v>0.32</v>
      </c>
      <c r="D19" s="90">
        <v>0.12</v>
      </c>
      <c r="E19" s="90">
        <v>0.2</v>
      </c>
      <c r="F19" s="94">
        <v>0.36</v>
      </c>
      <c r="G19" s="90">
        <v>0.12971000000000002</v>
      </c>
      <c r="H19" s="14">
        <v>0.23028999999999997</v>
      </c>
      <c r="I19" s="90">
        <v>0.11029000000000001</v>
      </c>
      <c r="J19" s="14">
        <v>0</v>
      </c>
      <c r="K19" s="95">
        <v>0.12</v>
      </c>
      <c r="L19" s="117">
        <v>0.65742670358845523</v>
      </c>
      <c r="M19" s="101">
        <v>8</v>
      </c>
      <c r="N19" s="14">
        <v>3</v>
      </c>
      <c r="O19" s="14">
        <v>5</v>
      </c>
      <c r="P19" s="101">
        <v>6</v>
      </c>
      <c r="Q19" s="14">
        <v>3</v>
      </c>
      <c r="R19" s="14">
        <v>3</v>
      </c>
      <c r="S19" s="14">
        <v>1</v>
      </c>
      <c r="T19" s="14">
        <v>0</v>
      </c>
      <c r="U19" s="14">
        <v>0</v>
      </c>
      <c r="V19" s="95">
        <v>2</v>
      </c>
      <c r="W19" s="117">
        <v>0.66666666666666663</v>
      </c>
    </row>
    <row r="20" spans="2:23" x14ac:dyDescent="0.2">
      <c r="B20" s="7" t="s">
        <v>34</v>
      </c>
      <c r="C20" s="101">
        <v>1.24</v>
      </c>
      <c r="D20" s="90">
        <v>0.84</v>
      </c>
      <c r="E20" s="90">
        <v>0.4</v>
      </c>
      <c r="F20" s="94">
        <v>0.6</v>
      </c>
      <c r="G20" s="90">
        <v>4.156E-2</v>
      </c>
      <c r="H20" s="14">
        <v>0.55843999999999994</v>
      </c>
      <c r="I20" s="90">
        <v>0.25844</v>
      </c>
      <c r="J20" s="14">
        <v>5.9999999999999942E-2</v>
      </c>
      <c r="K20" s="95">
        <v>0.24</v>
      </c>
      <c r="L20" s="117">
        <v>0.7854752438431396</v>
      </c>
      <c r="M20" s="101">
        <v>31</v>
      </c>
      <c r="N20" s="14">
        <v>21</v>
      </c>
      <c r="O20" s="14">
        <v>10</v>
      </c>
      <c r="P20" s="101">
        <v>10</v>
      </c>
      <c r="Q20" s="14">
        <v>1</v>
      </c>
      <c r="R20" s="14">
        <v>9</v>
      </c>
      <c r="S20" s="14">
        <v>4</v>
      </c>
      <c r="T20" s="14">
        <v>1</v>
      </c>
      <c r="U20" s="14">
        <v>0</v>
      </c>
      <c r="V20" s="95">
        <v>4</v>
      </c>
      <c r="W20" s="117">
        <v>0.83333333333333337</v>
      </c>
    </row>
    <row r="21" spans="2:23" x14ac:dyDescent="0.2">
      <c r="B21" s="57" t="s">
        <v>35</v>
      </c>
      <c r="C21" s="101">
        <v>0.08</v>
      </c>
      <c r="D21" s="90">
        <v>0.04</v>
      </c>
      <c r="E21" s="90">
        <v>0.04</v>
      </c>
      <c r="F21" s="94">
        <v>0.06</v>
      </c>
      <c r="G21" s="90">
        <v>0</v>
      </c>
      <c r="H21" s="14">
        <v>0.06</v>
      </c>
      <c r="I21" s="90">
        <v>0.06</v>
      </c>
      <c r="J21" s="14">
        <v>0</v>
      </c>
      <c r="K21" s="95">
        <v>0</v>
      </c>
      <c r="L21" s="117">
        <v>1</v>
      </c>
      <c r="M21" s="101">
        <v>2</v>
      </c>
      <c r="N21" s="14">
        <v>1</v>
      </c>
      <c r="O21" s="14">
        <v>1</v>
      </c>
      <c r="P21" s="101">
        <v>1</v>
      </c>
      <c r="Q21" s="14">
        <v>0</v>
      </c>
      <c r="R21" s="14">
        <v>1</v>
      </c>
      <c r="S21" s="14">
        <v>1</v>
      </c>
      <c r="T21" s="14">
        <v>0</v>
      </c>
      <c r="U21" s="14">
        <v>0</v>
      </c>
      <c r="V21" s="95">
        <v>0</v>
      </c>
      <c r="W21" s="117">
        <v>1</v>
      </c>
    </row>
    <row r="22" spans="2:23" x14ac:dyDescent="0.2">
      <c r="B22" s="57" t="s">
        <v>36</v>
      </c>
      <c r="C22" s="101">
        <v>1.1200000000000001</v>
      </c>
      <c r="D22" s="90">
        <v>0.84000000000000008</v>
      </c>
      <c r="E22" s="90">
        <v>0.28000000000000003</v>
      </c>
      <c r="F22" s="94">
        <v>0.42</v>
      </c>
      <c r="G22" s="90">
        <v>0</v>
      </c>
      <c r="H22" s="14">
        <v>0.42</v>
      </c>
      <c r="I22" s="90">
        <v>0.24</v>
      </c>
      <c r="J22" s="14">
        <v>0.06</v>
      </c>
      <c r="K22" s="95">
        <v>0.12</v>
      </c>
      <c r="L22" s="117">
        <v>0.85714285714285721</v>
      </c>
      <c r="M22" s="101">
        <v>28</v>
      </c>
      <c r="N22" s="14">
        <v>21</v>
      </c>
      <c r="O22" s="14">
        <v>7</v>
      </c>
      <c r="P22" s="101">
        <v>7</v>
      </c>
      <c r="Q22" s="14">
        <v>0</v>
      </c>
      <c r="R22" s="14">
        <v>7</v>
      </c>
      <c r="S22" s="14">
        <v>4</v>
      </c>
      <c r="T22" s="14">
        <v>1</v>
      </c>
      <c r="U22" s="14">
        <v>0</v>
      </c>
      <c r="V22" s="95">
        <v>2</v>
      </c>
      <c r="W22" s="117">
        <v>0.8928571428571429</v>
      </c>
    </row>
    <row r="23" spans="2:23" x14ac:dyDescent="0.2">
      <c r="B23" s="57" t="s">
        <v>37</v>
      </c>
      <c r="C23" s="101">
        <v>0</v>
      </c>
      <c r="D23" s="90">
        <v>0</v>
      </c>
      <c r="E23" s="90">
        <v>0</v>
      </c>
      <c r="F23" s="94">
        <v>0</v>
      </c>
      <c r="G23" s="90">
        <v>0</v>
      </c>
      <c r="H23" s="14">
        <v>0</v>
      </c>
      <c r="I23" s="90">
        <v>0</v>
      </c>
      <c r="J23" s="14">
        <v>0</v>
      </c>
      <c r="K23" s="95">
        <v>0</v>
      </c>
      <c r="L23" s="117" t="s">
        <v>215</v>
      </c>
      <c r="M23" s="101">
        <v>0</v>
      </c>
      <c r="N23" s="14">
        <v>0</v>
      </c>
      <c r="O23" s="14">
        <v>0</v>
      </c>
      <c r="P23" s="101">
        <v>0</v>
      </c>
      <c r="Q23" s="14">
        <v>0</v>
      </c>
      <c r="R23" s="14">
        <v>0</v>
      </c>
      <c r="S23" s="14">
        <v>0</v>
      </c>
      <c r="T23" s="14">
        <v>0</v>
      </c>
      <c r="U23" s="14">
        <v>0</v>
      </c>
      <c r="V23" s="95">
        <v>0</v>
      </c>
      <c r="W23" s="117">
        <v>0</v>
      </c>
    </row>
    <row r="24" spans="2:23" x14ac:dyDescent="0.2">
      <c r="B24" s="57" t="s">
        <v>38</v>
      </c>
      <c r="C24" s="101">
        <v>1</v>
      </c>
      <c r="D24" s="90">
        <v>0.52</v>
      </c>
      <c r="E24" s="90">
        <v>0.48</v>
      </c>
      <c r="F24" s="94">
        <v>0.66</v>
      </c>
      <c r="G24" s="90">
        <v>6.0179999999999997E-2</v>
      </c>
      <c r="H24" s="14">
        <v>0.59982000000000002</v>
      </c>
      <c r="I24" s="90">
        <v>0.42</v>
      </c>
      <c r="J24" s="14">
        <v>0.11982000000000004</v>
      </c>
      <c r="K24" s="95">
        <v>0.06</v>
      </c>
      <c r="L24" s="117">
        <v>0.83942062117125937</v>
      </c>
      <c r="M24" s="101">
        <v>25</v>
      </c>
      <c r="N24" s="14">
        <v>13</v>
      </c>
      <c r="O24" s="14">
        <v>12</v>
      </c>
      <c r="P24" s="101">
        <v>11</v>
      </c>
      <c r="Q24" s="14">
        <v>2</v>
      </c>
      <c r="R24" s="14">
        <v>9</v>
      </c>
      <c r="S24" s="14">
        <v>6</v>
      </c>
      <c r="T24" s="14">
        <v>2</v>
      </c>
      <c r="U24" s="14">
        <v>0</v>
      </c>
      <c r="V24" s="95">
        <v>1</v>
      </c>
      <c r="W24" s="117">
        <v>0.86363636363636365</v>
      </c>
    </row>
    <row r="25" spans="2:23" x14ac:dyDescent="0.2">
      <c r="B25" s="57" t="s">
        <v>39</v>
      </c>
      <c r="C25" s="101">
        <v>0.08</v>
      </c>
      <c r="D25" s="90">
        <v>0.04</v>
      </c>
      <c r="E25" s="90">
        <v>0.04</v>
      </c>
      <c r="F25" s="94">
        <v>0.06</v>
      </c>
      <c r="G25" s="90">
        <v>0</v>
      </c>
      <c r="H25" s="14">
        <v>0.06</v>
      </c>
      <c r="I25" s="90">
        <v>0.06</v>
      </c>
      <c r="J25" s="14">
        <v>0</v>
      </c>
      <c r="K25" s="95">
        <v>0</v>
      </c>
      <c r="L25" s="117">
        <v>1</v>
      </c>
      <c r="M25" s="101">
        <v>2</v>
      </c>
      <c r="N25" s="14">
        <v>1</v>
      </c>
      <c r="O25" s="14">
        <v>1</v>
      </c>
      <c r="P25" s="101">
        <v>1</v>
      </c>
      <c r="Q25" s="14">
        <v>0</v>
      </c>
      <c r="R25" s="14">
        <v>1</v>
      </c>
      <c r="S25" s="14">
        <v>1</v>
      </c>
      <c r="T25" s="14">
        <v>0</v>
      </c>
      <c r="U25" s="14">
        <v>0</v>
      </c>
      <c r="V25" s="95">
        <v>0</v>
      </c>
      <c r="W25" s="117">
        <v>1</v>
      </c>
    </row>
    <row r="26" spans="2:23" x14ac:dyDescent="0.2">
      <c r="B26" s="57" t="s">
        <v>40</v>
      </c>
      <c r="C26" s="101">
        <v>0.2</v>
      </c>
      <c r="D26" s="90">
        <v>4.0000000000000008E-2</v>
      </c>
      <c r="E26" s="90">
        <v>0.16</v>
      </c>
      <c r="F26" s="94">
        <v>0.24</v>
      </c>
      <c r="G26" s="90">
        <v>0.06</v>
      </c>
      <c r="H26" s="14">
        <v>0.18</v>
      </c>
      <c r="I26" s="90">
        <v>0.12</v>
      </c>
      <c r="J26" s="14">
        <v>0</v>
      </c>
      <c r="K26" s="95">
        <v>0.06</v>
      </c>
      <c r="L26" s="117">
        <v>0.72727272727272718</v>
      </c>
      <c r="M26" s="101">
        <v>5</v>
      </c>
      <c r="N26" s="14">
        <v>1</v>
      </c>
      <c r="O26" s="14">
        <v>4</v>
      </c>
      <c r="P26" s="101">
        <v>4</v>
      </c>
      <c r="Q26" s="14">
        <v>1</v>
      </c>
      <c r="R26" s="14">
        <v>3</v>
      </c>
      <c r="S26" s="14">
        <v>2</v>
      </c>
      <c r="T26" s="14">
        <v>0</v>
      </c>
      <c r="U26" s="14">
        <v>0</v>
      </c>
      <c r="V26" s="95">
        <v>1</v>
      </c>
      <c r="W26" s="117">
        <v>0.75</v>
      </c>
    </row>
    <row r="27" spans="2:23" x14ac:dyDescent="0.2">
      <c r="B27" s="57" t="s">
        <v>41</v>
      </c>
      <c r="C27" s="101">
        <v>0.16</v>
      </c>
      <c r="D27" s="90">
        <v>0</v>
      </c>
      <c r="E27" s="90">
        <v>0.16</v>
      </c>
      <c r="F27" s="94">
        <v>0.24</v>
      </c>
      <c r="G27" s="90">
        <v>0</v>
      </c>
      <c r="H27" s="14">
        <v>0.24</v>
      </c>
      <c r="I27" s="90">
        <v>0.18</v>
      </c>
      <c r="J27" s="14">
        <v>0.06</v>
      </c>
      <c r="K27" s="95">
        <v>0</v>
      </c>
      <c r="L27" s="117">
        <v>0.75</v>
      </c>
      <c r="M27" s="101">
        <v>4</v>
      </c>
      <c r="N27" s="14">
        <v>0</v>
      </c>
      <c r="O27" s="14">
        <v>4</v>
      </c>
      <c r="P27" s="101">
        <v>4</v>
      </c>
      <c r="Q27" s="14">
        <v>0</v>
      </c>
      <c r="R27" s="14">
        <v>4</v>
      </c>
      <c r="S27" s="14">
        <v>3</v>
      </c>
      <c r="T27" s="14">
        <v>1</v>
      </c>
      <c r="U27" s="14">
        <v>0</v>
      </c>
      <c r="V27" s="95">
        <v>0</v>
      </c>
      <c r="W27" s="117">
        <v>0.75</v>
      </c>
    </row>
    <row r="28" spans="2:23" x14ac:dyDescent="0.2">
      <c r="B28" s="57" t="s">
        <v>42</v>
      </c>
      <c r="C28" s="101">
        <v>0.2</v>
      </c>
      <c r="D28" s="90">
        <v>0.16</v>
      </c>
      <c r="E28" s="90">
        <v>0.04</v>
      </c>
      <c r="F28" s="94">
        <v>0.06</v>
      </c>
      <c r="G28" s="90">
        <v>0</v>
      </c>
      <c r="H28" s="14">
        <v>0.06</v>
      </c>
      <c r="I28" s="90">
        <v>0.06</v>
      </c>
      <c r="J28" s="14">
        <v>0</v>
      </c>
      <c r="K28" s="95">
        <v>0</v>
      </c>
      <c r="L28" s="117">
        <v>1</v>
      </c>
      <c r="M28" s="101">
        <v>5</v>
      </c>
      <c r="N28" s="14">
        <v>4</v>
      </c>
      <c r="O28" s="14">
        <v>1</v>
      </c>
      <c r="P28" s="101">
        <v>1</v>
      </c>
      <c r="Q28" s="14">
        <v>0</v>
      </c>
      <c r="R28" s="14">
        <v>1</v>
      </c>
      <c r="S28" s="14">
        <v>1</v>
      </c>
      <c r="T28" s="14">
        <v>0</v>
      </c>
      <c r="U28" s="14">
        <v>0</v>
      </c>
      <c r="V28" s="95">
        <v>0</v>
      </c>
      <c r="W28" s="117">
        <v>1</v>
      </c>
    </row>
    <row r="29" spans="2:23" x14ac:dyDescent="0.2">
      <c r="B29" s="57"/>
      <c r="C29" s="101"/>
      <c r="D29" s="90"/>
      <c r="E29" s="14"/>
      <c r="F29" s="94"/>
      <c r="G29" s="90"/>
      <c r="H29" s="14"/>
      <c r="I29" s="90"/>
      <c r="J29" s="14"/>
      <c r="K29" s="95"/>
      <c r="L29" s="116"/>
      <c r="M29" s="101"/>
      <c r="N29" s="14"/>
      <c r="O29" s="14"/>
      <c r="P29" s="101"/>
      <c r="Q29" s="14"/>
      <c r="R29" s="14"/>
      <c r="S29" s="14"/>
      <c r="T29" s="14"/>
      <c r="U29" s="14"/>
      <c r="V29" s="96"/>
      <c r="W29" s="117"/>
    </row>
    <row r="30" spans="2:23" x14ac:dyDescent="0.2">
      <c r="B30" s="58" t="s">
        <v>51</v>
      </c>
      <c r="C30" s="102">
        <v>35.279999999999994</v>
      </c>
      <c r="D30" s="103">
        <v>14.64</v>
      </c>
      <c r="E30" s="103">
        <v>20.64</v>
      </c>
      <c r="F30" s="102">
        <v>30.48</v>
      </c>
      <c r="G30" s="103">
        <v>1.8818899999999998</v>
      </c>
      <c r="H30" s="103">
        <v>28.598109999999998</v>
      </c>
      <c r="I30" s="103">
        <v>16.242750000000001</v>
      </c>
      <c r="J30" s="103">
        <v>5.10975</v>
      </c>
      <c r="K30" s="92">
        <v>7.2456099999999992</v>
      </c>
      <c r="L30" s="98">
        <v>0.71424837949669862</v>
      </c>
      <c r="M30" s="102">
        <v>882</v>
      </c>
      <c r="N30" s="103">
        <v>366</v>
      </c>
      <c r="O30" s="103">
        <v>516</v>
      </c>
      <c r="P30" s="102">
        <v>508</v>
      </c>
      <c r="Q30" s="103">
        <v>33</v>
      </c>
      <c r="R30" s="103">
        <v>475</v>
      </c>
      <c r="S30" s="103">
        <v>250</v>
      </c>
      <c r="T30" s="103">
        <v>100</v>
      </c>
      <c r="U30" s="103">
        <v>8</v>
      </c>
      <c r="V30" s="92">
        <v>117</v>
      </c>
      <c r="W30" s="98">
        <v>0.73246135552913194</v>
      </c>
    </row>
    <row r="31" spans="2:23" x14ac:dyDescent="0.2">
      <c r="B31" s="57" t="s">
        <v>52</v>
      </c>
      <c r="C31" s="101">
        <v>0.52</v>
      </c>
      <c r="D31" s="90">
        <v>0.36</v>
      </c>
      <c r="E31" s="90">
        <v>0.16</v>
      </c>
      <c r="F31" s="94">
        <v>0.24</v>
      </c>
      <c r="G31" s="90">
        <v>0</v>
      </c>
      <c r="H31" s="14">
        <v>0.24</v>
      </c>
      <c r="I31" s="90">
        <v>0.24</v>
      </c>
      <c r="J31" s="14">
        <v>0</v>
      </c>
      <c r="K31" s="95">
        <v>0</v>
      </c>
      <c r="L31" s="117">
        <v>1</v>
      </c>
      <c r="M31" s="101">
        <v>13</v>
      </c>
      <c r="N31" s="14">
        <v>9</v>
      </c>
      <c r="O31" s="14">
        <v>4</v>
      </c>
      <c r="P31" s="101">
        <v>4</v>
      </c>
      <c r="Q31" s="14">
        <v>0</v>
      </c>
      <c r="R31" s="14">
        <v>4</v>
      </c>
      <c r="S31" s="14">
        <v>4</v>
      </c>
      <c r="T31" s="14">
        <v>0</v>
      </c>
      <c r="U31" s="14">
        <v>0</v>
      </c>
      <c r="V31" s="95">
        <v>0</v>
      </c>
      <c r="W31" s="117">
        <v>1</v>
      </c>
    </row>
    <row r="32" spans="2:23" x14ac:dyDescent="0.2">
      <c r="B32" s="57" t="s">
        <v>53</v>
      </c>
      <c r="C32" s="101">
        <v>14.32</v>
      </c>
      <c r="D32" s="90">
        <v>4.3599999999999994</v>
      </c>
      <c r="E32" s="90">
        <v>9.9600000000000009</v>
      </c>
      <c r="F32" s="94">
        <v>14.76</v>
      </c>
      <c r="G32" s="90">
        <v>1.1703299999999999</v>
      </c>
      <c r="H32" s="14">
        <v>13.58967</v>
      </c>
      <c r="I32" s="90">
        <v>6.8010399999999995</v>
      </c>
      <c r="J32" s="14">
        <v>3.3576400000000004</v>
      </c>
      <c r="K32" s="95">
        <v>3.43099</v>
      </c>
      <c r="L32" s="117">
        <v>0.62179638957150751</v>
      </c>
      <c r="M32" s="101">
        <v>358</v>
      </c>
      <c r="N32" s="14">
        <v>109</v>
      </c>
      <c r="O32" s="14">
        <v>249</v>
      </c>
      <c r="P32" s="101">
        <v>246</v>
      </c>
      <c r="Q32" s="14">
        <v>20</v>
      </c>
      <c r="R32" s="14">
        <v>226</v>
      </c>
      <c r="S32" s="14">
        <v>101</v>
      </c>
      <c r="T32" s="14">
        <v>66</v>
      </c>
      <c r="U32" s="14">
        <v>3</v>
      </c>
      <c r="V32" s="95">
        <v>56</v>
      </c>
      <c r="W32" s="117">
        <v>0.62686567164179108</v>
      </c>
    </row>
    <row r="33" spans="2:23" x14ac:dyDescent="0.2">
      <c r="B33" s="57" t="s">
        <v>54</v>
      </c>
      <c r="C33" s="101">
        <v>0.44</v>
      </c>
      <c r="D33" s="90">
        <v>0.32</v>
      </c>
      <c r="E33" s="90">
        <v>0.12</v>
      </c>
      <c r="F33" s="94">
        <v>0.12</v>
      </c>
      <c r="G33" s="90">
        <v>0</v>
      </c>
      <c r="H33" s="14">
        <v>0.12</v>
      </c>
      <c r="I33" s="90">
        <v>0</v>
      </c>
      <c r="J33" s="14">
        <v>0</v>
      </c>
      <c r="K33" s="95">
        <v>0.12</v>
      </c>
      <c r="L33" s="117">
        <v>0.72727272727272729</v>
      </c>
      <c r="M33" s="101">
        <v>11</v>
      </c>
      <c r="N33" s="14">
        <v>8</v>
      </c>
      <c r="O33" s="14">
        <v>3</v>
      </c>
      <c r="P33" s="101">
        <v>2</v>
      </c>
      <c r="Q33" s="14">
        <v>0</v>
      </c>
      <c r="R33" s="14">
        <v>2</v>
      </c>
      <c r="S33" s="14">
        <v>0</v>
      </c>
      <c r="T33" s="14">
        <v>0</v>
      </c>
      <c r="U33" s="14">
        <v>0</v>
      </c>
      <c r="V33" s="95">
        <v>2</v>
      </c>
      <c r="W33" s="117">
        <v>0.8</v>
      </c>
    </row>
    <row r="34" spans="2:23" x14ac:dyDescent="0.2">
      <c r="B34" s="57" t="s">
        <v>55</v>
      </c>
      <c r="C34" s="101">
        <v>3.08</v>
      </c>
      <c r="D34" s="90">
        <v>1.28</v>
      </c>
      <c r="E34" s="90">
        <v>1.8</v>
      </c>
      <c r="F34" s="94">
        <v>2.76</v>
      </c>
      <c r="G34" s="90">
        <v>0.24</v>
      </c>
      <c r="H34" s="14">
        <v>2.5199999999999996</v>
      </c>
      <c r="I34" s="90">
        <v>1.7501199999999999</v>
      </c>
      <c r="J34" s="14">
        <v>0.29331999999999969</v>
      </c>
      <c r="K34" s="95">
        <v>0.47655999999999998</v>
      </c>
      <c r="L34" s="117">
        <v>0.79740000000000011</v>
      </c>
      <c r="M34" s="101">
        <v>77</v>
      </c>
      <c r="N34" s="14">
        <v>32</v>
      </c>
      <c r="O34" s="14">
        <v>45</v>
      </c>
      <c r="P34" s="101">
        <v>46</v>
      </c>
      <c r="Q34" s="14">
        <v>4</v>
      </c>
      <c r="R34" s="14">
        <v>42</v>
      </c>
      <c r="S34" s="14">
        <v>27</v>
      </c>
      <c r="T34" s="14">
        <v>6</v>
      </c>
      <c r="U34" s="14">
        <v>2</v>
      </c>
      <c r="V34" s="95">
        <v>7</v>
      </c>
      <c r="W34" s="117">
        <v>0.79729729729729726</v>
      </c>
    </row>
    <row r="35" spans="2:23" x14ac:dyDescent="0.2">
      <c r="B35" s="57" t="s">
        <v>56</v>
      </c>
      <c r="C35" s="101">
        <v>7.08</v>
      </c>
      <c r="D35" s="90">
        <v>2.96</v>
      </c>
      <c r="E35" s="90">
        <v>4.12</v>
      </c>
      <c r="F35" s="94">
        <v>6.12</v>
      </c>
      <c r="G35" s="90">
        <v>0.17155999999999999</v>
      </c>
      <c r="H35" s="14">
        <v>5.9484399999999997</v>
      </c>
      <c r="I35" s="90">
        <v>3.4825699999999999</v>
      </c>
      <c r="J35" s="14">
        <v>0.92553999999999981</v>
      </c>
      <c r="K35" s="95">
        <v>1.54033</v>
      </c>
      <c r="L35" s="117">
        <v>0.72319845000920469</v>
      </c>
      <c r="M35" s="101">
        <v>177</v>
      </c>
      <c r="N35" s="14">
        <v>74</v>
      </c>
      <c r="O35" s="14">
        <v>103</v>
      </c>
      <c r="P35" s="101">
        <v>102</v>
      </c>
      <c r="Q35" s="14">
        <v>4</v>
      </c>
      <c r="R35" s="14">
        <v>98</v>
      </c>
      <c r="S35" s="14">
        <v>55</v>
      </c>
      <c r="T35" s="14">
        <v>17</v>
      </c>
      <c r="U35" s="14">
        <v>1</v>
      </c>
      <c r="V35" s="95">
        <v>25</v>
      </c>
      <c r="W35" s="117">
        <v>0.75</v>
      </c>
    </row>
    <row r="36" spans="2:23" x14ac:dyDescent="0.2">
      <c r="B36" s="57" t="s">
        <v>92</v>
      </c>
      <c r="C36" s="101">
        <v>0</v>
      </c>
      <c r="D36" s="90">
        <v>0</v>
      </c>
      <c r="E36" s="90">
        <v>0</v>
      </c>
      <c r="F36" s="94">
        <v>0</v>
      </c>
      <c r="G36" s="90">
        <v>0</v>
      </c>
      <c r="H36" s="14">
        <v>0</v>
      </c>
      <c r="I36" s="90">
        <v>0</v>
      </c>
      <c r="J36" s="14">
        <v>0</v>
      </c>
      <c r="K36" s="95">
        <v>0</v>
      </c>
      <c r="L36" s="117" t="s">
        <v>215</v>
      </c>
      <c r="M36" s="101">
        <v>0</v>
      </c>
      <c r="N36" s="14">
        <v>0</v>
      </c>
      <c r="O36" s="14">
        <v>0</v>
      </c>
      <c r="P36" s="101">
        <v>0</v>
      </c>
      <c r="Q36" s="14">
        <v>0</v>
      </c>
      <c r="R36" s="14">
        <v>0</v>
      </c>
      <c r="S36" s="14">
        <v>0</v>
      </c>
      <c r="T36" s="14">
        <v>0</v>
      </c>
      <c r="U36" s="14">
        <v>0</v>
      </c>
      <c r="V36" s="95">
        <v>0</v>
      </c>
      <c r="W36" s="117">
        <v>0</v>
      </c>
    </row>
    <row r="37" spans="2:23" x14ac:dyDescent="0.2">
      <c r="B37" s="57" t="s">
        <v>57</v>
      </c>
      <c r="C37" s="101">
        <v>0.24</v>
      </c>
      <c r="D37" s="90">
        <v>0.12</v>
      </c>
      <c r="E37" s="90">
        <v>0.12</v>
      </c>
      <c r="F37" s="94">
        <v>0.12</v>
      </c>
      <c r="G37" s="90">
        <v>0</v>
      </c>
      <c r="H37" s="14">
        <v>0.12</v>
      </c>
      <c r="I37" s="90">
        <v>0.12</v>
      </c>
      <c r="J37" s="14">
        <v>0</v>
      </c>
      <c r="K37" s="95">
        <v>0</v>
      </c>
      <c r="L37" s="117">
        <v>1</v>
      </c>
      <c r="M37" s="101">
        <v>6</v>
      </c>
      <c r="N37" s="14">
        <v>3</v>
      </c>
      <c r="O37" s="14">
        <v>3</v>
      </c>
      <c r="P37" s="101">
        <v>2</v>
      </c>
      <c r="Q37" s="14">
        <v>0</v>
      </c>
      <c r="R37" s="14">
        <v>2</v>
      </c>
      <c r="S37" s="14">
        <v>2</v>
      </c>
      <c r="T37" s="14">
        <v>0</v>
      </c>
      <c r="U37" s="14">
        <v>0</v>
      </c>
      <c r="V37" s="95">
        <v>0</v>
      </c>
      <c r="W37" s="117">
        <v>1</v>
      </c>
    </row>
    <row r="38" spans="2:23" x14ac:dyDescent="0.2">
      <c r="B38" s="57" t="s">
        <v>58</v>
      </c>
      <c r="C38" s="101">
        <v>9.6</v>
      </c>
      <c r="D38" s="90">
        <v>5.2399999999999993</v>
      </c>
      <c r="E38" s="90">
        <v>4.3600000000000003</v>
      </c>
      <c r="F38" s="94">
        <v>6.36</v>
      </c>
      <c r="G38" s="90">
        <v>0.3</v>
      </c>
      <c r="H38" s="14">
        <v>6.0600000000000005</v>
      </c>
      <c r="I38" s="90">
        <v>3.8490199999999999</v>
      </c>
      <c r="J38" s="14">
        <v>0.53325000000000067</v>
      </c>
      <c r="K38" s="95">
        <v>1.6777299999999999</v>
      </c>
      <c r="L38" s="117">
        <v>0.80433805309734518</v>
      </c>
      <c r="M38" s="101">
        <v>240</v>
      </c>
      <c r="N38" s="14">
        <v>131</v>
      </c>
      <c r="O38" s="14">
        <v>109</v>
      </c>
      <c r="P38" s="101">
        <v>106</v>
      </c>
      <c r="Q38" s="14">
        <v>5</v>
      </c>
      <c r="R38" s="14">
        <v>101</v>
      </c>
      <c r="S38" s="14">
        <v>61</v>
      </c>
      <c r="T38" s="14">
        <v>11</v>
      </c>
      <c r="U38" s="14">
        <v>2</v>
      </c>
      <c r="V38" s="95">
        <v>27</v>
      </c>
      <c r="W38" s="117">
        <v>0.82758620689655171</v>
      </c>
    </row>
    <row r="39" spans="2:23" x14ac:dyDescent="0.2">
      <c r="B39" s="57"/>
      <c r="C39" s="101"/>
      <c r="D39" s="90"/>
      <c r="E39" s="90"/>
      <c r="F39" s="94"/>
      <c r="G39" s="90"/>
      <c r="H39" s="14"/>
      <c r="I39" s="90"/>
      <c r="J39" s="14"/>
      <c r="K39" s="95"/>
      <c r="L39" s="116"/>
      <c r="M39" s="101"/>
      <c r="N39" s="14"/>
      <c r="O39" s="14"/>
      <c r="P39" s="101"/>
      <c r="Q39" s="14"/>
      <c r="R39" s="14"/>
      <c r="S39" s="14"/>
      <c r="T39" s="14"/>
      <c r="U39" s="14"/>
      <c r="V39" s="95"/>
      <c r="W39" s="117"/>
    </row>
    <row r="40" spans="2:23" x14ac:dyDescent="0.2">
      <c r="B40" s="58" t="s">
        <v>59</v>
      </c>
      <c r="C40" s="102">
        <v>28.32</v>
      </c>
      <c r="D40" s="103">
        <v>11.28</v>
      </c>
      <c r="E40" s="103">
        <v>17.040000000000003</v>
      </c>
      <c r="F40" s="102">
        <v>24.960000000000004</v>
      </c>
      <c r="G40" s="103">
        <v>2.01267</v>
      </c>
      <c r="H40" s="103">
        <v>22.947330000000001</v>
      </c>
      <c r="I40" s="103">
        <v>13.783890000000001</v>
      </c>
      <c r="J40" s="103">
        <v>4.8552400000000011</v>
      </c>
      <c r="K40" s="92">
        <v>4.3081999999999994</v>
      </c>
      <c r="L40" s="98">
        <v>0.73227710136899371</v>
      </c>
      <c r="M40" s="102">
        <v>708</v>
      </c>
      <c r="N40" s="103">
        <v>282</v>
      </c>
      <c r="O40" s="103">
        <v>426</v>
      </c>
      <c r="P40" s="102">
        <v>416</v>
      </c>
      <c r="Q40" s="103">
        <v>36</v>
      </c>
      <c r="R40" s="103">
        <v>380</v>
      </c>
      <c r="S40" s="103">
        <v>208</v>
      </c>
      <c r="T40" s="103">
        <v>96</v>
      </c>
      <c r="U40" s="103">
        <v>7</v>
      </c>
      <c r="V40" s="92">
        <v>69</v>
      </c>
      <c r="W40" s="98">
        <v>0.74018126888217528</v>
      </c>
    </row>
    <row r="41" spans="2:23" ht="14.25" x14ac:dyDescent="0.2">
      <c r="B41" s="13" t="s">
        <v>143</v>
      </c>
      <c r="C41" s="101">
        <v>6.28</v>
      </c>
      <c r="D41" s="90">
        <v>2.2400000000000002</v>
      </c>
      <c r="E41" s="90">
        <v>4.04</v>
      </c>
      <c r="F41" s="94">
        <v>5.88</v>
      </c>
      <c r="G41" s="90">
        <v>0.60499999999999998</v>
      </c>
      <c r="H41" s="14">
        <v>5.2750000000000004</v>
      </c>
      <c r="I41" s="90">
        <v>3.1799499999999998</v>
      </c>
      <c r="J41" s="14">
        <v>1.2319300000000006</v>
      </c>
      <c r="K41" s="95">
        <v>0.86312</v>
      </c>
      <c r="L41" s="117">
        <v>0.72121756487025945</v>
      </c>
      <c r="M41" s="101">
        <v>157</v>
      </c>
      <c r="N41" s="14">
        <v>56</v>
      </c>
      <c r="O41" s="14">
        <v>101</v>
      </c>
      <c r="P41" s="101">
        <v>98</v>
      </c>
      <c r="Q41" s="14">
        <v>11</v>
      </c>
      <c r="R41" s="14">
        <v>87</v>
      </c>
      <c r="S41" s="14">
        <v>48</v>
      </c>
      <c r="T41" s="14">
        <v>24</v>
      </c>
      <c r="U41" s="14">
        <v>1</v>
      </c>
      <c r="V41" s="95">
        <v>14</v>
      </c>
      <c r="W41" s="117">
        <v>0.72727272727272729</v>
      </c>
    </row>
    <row r="42" spans="2:23" x14ac:dyDescent="0.2">
      <c r="B42" s="57" t="s">
        <v>61</v>
      </c>
      <c r="C42" s="101">
        <v>4.2</v>
      </c>
      <c r="D42" s="90">
        <v>2.4400000000000004</v>
      </c>
      <c r="E42" s="90">
        <v>1.76</v>
      </c>
      <c r="F42" s="94">
        <v>2.76</v>
      </c>
      <c r="G42" s="90">
        <v>0.20311999999999999</v>
      </c>
      <c r="H42" s="14">
        <v>2.5568799999999996</v>
      </c>
      <c r="I42" s="90">
        <v>1.7875699999999999</v>
      </c>
      <c r="J42" s="14">
        <v>0.32930999999999971</v>
      </c>
      <c r="K42" s="95">
        <v>0.44</v>
      </c>
      <c r="L42" s="117">
        <v>0.84604193016442264</v>
      </c>
      <c r="M42" s="101">
        <v>105</v>
      </c>
      <c r="N42" s="14">
        <v>61</v>
      </c>
      <c r="O42" s="14">
        <v>44</v>
      </c>
      <c r="P42" s="101">
        <v>46</v>
      </c>
      <c r="Q42" s="14">
        <v>4</v>
      </c>
      <c r="R42" s="14">
        <v>42</v>
      </c>
      <c r="S42" s="14">
        <v>26</v>
      </c>
      <c r="T42" s="14">
        <v>8</v>
      </c>
      <c r="U42" s="14">
        <v>1</v>
      </c>
      <c r="V42" s="95">
        <v>7</v>
      </c>
      <c r="W42" s="117">
        <v>0.84466019417475724</v>
      </c>
    </row>
    <row r="43" spans="2:23" x14ac:dyDescent="0.2">
      <c r="B43" s="57" t="s">
        <v>62</v>
      </c>
      <c r="C43" s="101">
        <v>2.04</v>
      </c>
      <c r="D43" s="90">
        <v>1</v>
      </c>
      <c r="E43" s="90">
        <v>1.04</v>
      </c>
      <c r="F43" s="94">
        <v>1.44</v>
      </c>
      <c r="G43" s="90">
        <v>0.12</v>
      </c>
      <c r="H43" s="14">
        <v>1.3199999999999998</v>
      </c>
      <c r="I43" s="90">
        <v>1.02</v>
      </c>
      <c r="J43" s="14">
        <v>0</v>
      </c>
      <c r="K43" s="95">
        <v>0.3</v>
      </c>
      <c r="L43" s="117">
        <v>0.87068965517241381</v>
      </c>
      <c r="M43" s="101">
        <v>51</v>
      </c>
      <c r="N43" s="14">
        <v>25</v>
      </c>
      <c r="O43" s="14">
        <v>26</v>
      </c>
      <c r="P43" s="101">
        <v>24</v>
      </c>
      <c r="Q43" s="14">
        <v>2</v>
      </c>
      <c r="R43" s="14">
        <v>22</v>
      </c>
      <c r="S43" s="14">
        <v>17</v>
      </c>
      <c r="T43" s="14">
        <v>0</v>
      </c>
      <c r="U43" s="14">
        <v>0</v>
      </c>
      <c r="V43" s="95">
        <v>5</v>
      </c>
      <c r="W43" s="117">
        <v>0.8936170212765957</v>
      </c>
    </row>
    <row r="44" spans="2:23" x14ac:dyDescent="0.2">
      <c r="B44" s="57" t="s">
        <v>63</v>
      </c>
      <c r="C44" s="101">
        <v>13.36</v>
      </c>
      <c r="D44" s="90">
        <v>4.5599999999999987</v>
      </c>
      <c r="E44" s="90">
        <v>8.8000000000000007</v>
      </c>
      <c r="F44" s="94">
        <v>12.84</v>
      </c>
      <c r="G44" s="90">
        <v>0.96454999999999991</v>
      </c>
      <c r="H44" s="14">
        <v>11.875450000000001</v>
      </c>
      <c r="I44" s="90">
        <v>6.6241300000000001</v>
      </c>
      <c r="J44" s="14">
        <v>2.7062400000000006</v>
      </c>
      <c r="K44" s="95">
        <v>2.54508</v>
      </c>
      <c r="L44" s="117">
        <v>0.68048821297865281</v>
      </c>
      <c r="M44" s="101">
        <v>334</v>
      </c>
      <c r="N44" s="14">
        <v>114</v>
      </c>
      <c r="O44" s="14">
        <v>220</v>
      </c>
      <c r="P44" s="101">
        <v>214</v>
      </c>
      <c r="Q44" s="14">
        <v>17</v>
      </c>
      <c r="R44" s="14">
        <v>197</v>
      </c>
      <c r="S44" s="14">
        <v>100</v>
      </c>
      <c r="T44" s="14">
        <v>52</v>
      </c>
      <c r="U44" s="14">
        <v>4</v>
      </c>
      <c r="V44" s="95">
        <v>41</v>
      </c>
      <c r="W44" s="117">
        <v>0.68810289389067525</v>
      </c>
    </row>
    <row r="45" spans="2:23" x14ac:dyDescent="0.2">
      <c r="B45" s="57" t="s">
        <v>64</v>
      </c>
      <c r="C45" s="101">
        <v>1.6</v>
      </c>
      <c r="D45" s="90">
        <v>0.48</v>
      </c>
      <c r="E45" s="90">
        <v>1.1200000000000001</v>
      </c>
      <c r="F45" s="94">
        <v>1.62</v>
      </c>
      <c r="G45" s="90">
        <v>0.12</v>
      </c>
      <c r="H45" s="14">
        <v>1.5</v>
      </c>
      <c r="I45" s="90">
        <v>0.93255999999999994</v>
      </c>
      <c r="J45" s="14">
        <v>0.50744000000000011</v>
      </c>
      <c r="K45" s="95">
        <v>0.06</v>
      </c>
      <c r="L45" s="117">
        <v>0.71341414141414139</v>
      </c>
      <c r="M45" s="101">
        <v>40</v>
      </c>
      <c r="N45" s="14">
        <v>12</v>
      </c>
      <c r="O45" s="14">
        <v>28</v>
      </c>
      <c r="P45" s="101">
        <v>27</v>
      </c>
      <c r="Q45" s="14">
        <v>2</v>
      </c>
      <c r="R45" s="14">
        <v>25</v>
      </c>
      <c r="S45" s="14">
        <v>14</v>
      </c>
      <c r="T45" s="14">
        <v>10</v>
      </c>
      <c r="U45" s="14">
        <v>0</v>
      </c>
      <c r="V45" s="95">
        <v>1</v>
      </c>
      <c r="W45" s="117">
        <v>0.70270270270270274</v>
      </c>
    </row>
    <row r="46" spans="2:23" x14ac:dyDescent="0.2">
      <c r="B46" s="57" t="s">
        <v>65</v>
      </c>
      <c r="C46" s="101">
        <v>0.84</v>
      </c>
      <c r="D46" s="90">
        <v>0.55999999999999994</v>
      </c>
      <c r="E46" s="90">
        <v>0.28000000000000003</v>
      </c>
      <c r="F46" s="94">
        <v>0.42</v>
      </c>
      <c r="G46" s="90">
        <v>0</v>
      </c>
      <c r="H46" s="14">
        <v>0.42</v>
      </c>
      <c r="I46" s="90">
        <v>0.23968</v>
      </c>
      <c r="J46" s="14">
        <v>8.0319999999999975E-2</v>
      </c>
      <c r="K46" s="95">
        <v>0.1</v>
      </c>
      <c r="L46" s="117">
        <v>0.81599999999999995</v>
      </c>
      <c r="M46" s="101">
        <v>21</v>
      </c>
      <c r="N46" s="14">
        <v>14</v>
      </c>
      <c r="O46" s="14">
        <v>7</v>
      </c>
      <c r="P46" s="101">
        <v>7</v>
      </c>
      <c r="Q46" s="14">
        <v>0</v>
      </c>
      <c r="R46" s="14">
        <v>7</v>
      </c>
      <c r="S46" s="14">
        <v>3</v>
      </c>
      <c r="T46" s="14">
        <v>2</v>
      </c>
      <c r="U46" s="14">
        <v>1</v>
      </c>
      <c r="V46" s="95">
        <v>1</v>
      </c>
      <c r="W46" s="117">
        <v>0.80952380952380953</v>
      </c>
    </row>
    <row r="47" spans="2:23" x14ac:dyDescent="0.2">
      <c r="B47" s="57"/>
      <c r="C47" s="101"/>
      <c r="D47" s="90"/>
      <c r="E47" s="90"/>
      <c r="F47" s="94"/>
      <c r="G47" s="90"/>
      <c r="H47" s="14"/>
      <c r="I47" s="90"/>
      <c r="J47" s="14"/>
      <c r="K47" s="95"/>
      <c r="L47" s="116"/>
      <c r="M47" s="101"/>
      <c r="N47" s="14"/>
      <c r="O47" s="14"/>
      <c r="P47" s="101"/>
      <c r="Q47" s="14"/>
      <c r="R47" s="14"/>
      <c r="S47" s="14"/>
      <c r="T47" s="14"/>
      <c r="U47" s="14"/>
      <c r="V47" s="95"/>
      <c r="W47" s="117"/>
    </row>
    <row r="48" spans="2:23" x14ac:dyDescent="0.2">
      <c r="B48" s="58" t="s">
        <v>43</v>
      </c>
      <c r="C48" s="102">
        <v>10.76</v>
      </c>
      <c r="D48" s="103">
        <v>6.3999999999999995</v>
      </c>
      <c r="E48" s="103">
        <v>4.3600000000000003</v>
      </c>
      <c r="F48" s="102">
        <v>6.36</v>
      </c>
      <c r="G48" s="103">
        <v>0.42</v>
      </c>
      <c r="H48" s="103">
        <v>5.9399999999999995</v>
      </c>
      <c r="I48" s="103">
        <v>3.9636800000000001</v>
      </c>
      <c r="J48" s="103">
        <v>0.91631999999999902</v>
      </c>
      <c r="K48" s="92">
        <v>1.06</v>
      </c>
      <c r="L48" s="98">
        <v>0.83984440842787678</v>
      </c>
      <c r="M48" s="102">
        <v>269</v>
      </c>
      <c r="N48" s="103">
        <v>160</v>
      </c>
      <c r="O48" s="103">
        <v>109</v>
      </c>
      <c r="P48" s="102">
        <v>106</v>
      </c>
      <c r="Q48" s="103">
        <v>7</v>
      </c>
      <c r="R48" s="103">
        <v>99</v>
      </c>
      <c r="S48" s="103">
        <v>62</v>
      </c>
      <c r="T48" s="103">
        <v>19</v>
      </c>
      <c r="U48" s="103">
        <v>1</v>
      </c>
      <c r="V48" s="92">
        <v>17</v>
      </c>
      <c r="W48" s="98">
        <v>0.8571428571428571</v>
      </c>
    </row>
    <row r="49" spans="2:23" x14ac:dyDescent="0.2">
      <c r="B49" s="7" t="s">
        <v>45</v>
      </c>
      <c r="C49" s="101">
        <v>7.52</v>
      </c>
      <c r="D49" s="90">
        <v>4.4799999999999995</v>
      </c>
      <c r="E49" s="90">
        <v>3.04</v>
      </c>
      <c r="F49" s="94">
        <v>4.5599999999999996</v>
      </c>
      <c r="G49" s="90">
        <v>0.36</v>
      </c>
      <c r="H49" s="14">
        <v>4.1999999999999993</v>
      </c>
      <c r="I49" s="90">
        <v>2.8650000000000002</v>
      </c>
      <c r="J49" s="14">
        <v>0.45499999999999907</v>
      </c>
      <c r="K49" s="95">
        <v>0.88</v>
      </c>
      <c r="L49" s="117">
        <v>0.84619815668202769</v>
      </c>
      <c r="M49" s="101">
        <v>188</v>
      </c>
      <c r="N49" s="14">
        <v>112</v>
      </c>
      <c r="O49" s="14">
        <v>76</v>
      </c>
      <c r="P49" s="101">
        <v>76</v>
      </c>
      <c r="Q49" s="14">
        <v>6</v>
      </c>
      <c r="R49" s="14">
        <v>70</v>
      </c>
      <c r="S49" s="14">
        <v>45</v>
      </c>
      <c r="T49" s="14">
        <v>10</v>
      </c>
      <c r="U49" s="14">
        <v>1</v>
      </c>
      <c r="V49" s="95">
        <v>14</v>
      </c>
      <c r="W49" s="117">
        <v>0.86263736263736268</v>
      </c>
    </row>
    <row r="50" spans="2:23" x14ac:dyDescent="0.2">
      <c r="B50" s="7" t="s">
        <v>47</v>
      </c>
      <c r="C50" s="101">
        <v>0.84</v>
      </c>
      <c r="D50" s="90">
        <v>0.72</v>
      </c>
      <c r="E50" s="90">
        <v>0.12</v>
      </c>
      <c r="F50" s="94">
        <v>0.12</v>
      </c>
      <c r="G50" s="90">
        <v>0</v>
      </c>
      <c r="H50" s="14">
        <v>0.12</v>
      </c>
      <c r="I50" s="90">
        <v>0.12</v>
      </c>
      <c r="J50" s="14">
        <v>0</v>
      </c>
      <c r="K50" s="95">
        <v>0</v>
      </c>
      <c r="L50" s="117">
        <v>1</v>
      </c>
      <c r="M50" s="101">
        <v>21</v>
      </c>
      <c r="N50" s="14">
        <v>18</v>
      </c>
      <c r="O50" s="14">
        <v>3</v>
      </c>
      <c r="P50" s="101">
        <v>2</v>
      </c>
      <c r="Q50" s="14">
        <v>0</v>
      </c>
      <c r="R50" s="14">
        <v>2</v>
      </c>
      <c r="S50" s="14">
        <v>2</v>
      </c>
      <c r="T50" s="14">
        <v>0</v>
      </c>
      <c r="U50" s="14">
        <v>0</v>
      </c>
      <c r="V50" s="95">
        <v>0</v>
      </c>
      <c r="W50" s="117">
        <v>1</v>
      </c>
    </row>
    <row r="51" spans="2:23" x14ac:dyDescent="0.2">
      <c r="B51" s="7" t="s">
        <v>48</v>
      </c>
      <c r="C51" s="101">
        <v>1.72</v>
      </c>
      <c r="D51" s="90">
        <v>0.79999999999999993</v>
      </c>
      <c r="E51" s="90">
        <v>0.92</v>
      </c>
      <c r="F51" s="94">
        <v>1.32</v>
      </c>
      <c r="G51" s="90">
        <v>0.06</v>
      </c>
      <c r="H51" s="14">
        <v>1.26</v>
      </c>
      <c r="I51" s="90">
        <v>0.73868</v>
      </c>
      <c r="J51" s="14">
        <v>0.34132000000000001</v>
      </c>
      <c r="K51" s="95">
        <v>0.18</v>
      </c>
      <c r="L51" s="117">
        <v>0.74693203883495141</v>
      </c>
      <c r="M51" s="101">
        <v>43</v>
      </c>
      <c r="N51" s="14">
        <v>20</v>
      </c>
      <c r="O51" s="14">
        <v>23</v>
      </c>
      <c r="P51" s="101">
        <v>22</v>
      </c>
      <c r="Q51" s="14">
        <v>1</v>
      </c>
      <c r="R51" s="14">
        <v>21</v>
      </c>
      <c r="S51" s="14">
        <v>11</v>
      </c>
      <c r="T51" s="14">
        <v>7</v>
      </c>
      <c r="U51" s="14">
        <v>0</v>
      </c>
      <c r="V51" s="95">
        <v>3</v>
      </c>
      <c r="W51" s="117">
        <v>0.75609756097560976</v>
      </c>
    </row>
    <row r="52" spans="2:23" x14ac:dyDescent="0.2">
      <c r="B52" s="7" t="s">
        <v>50</v>
      </c>
      <c r="C52" s="101">
        <v>0.68</v>
      </c>
      <c r="D52" s="90">
        <v>0.4</v>
      </c>
      <c r="E52" s="90">
        <v>0.28000000000000003</v>
      </c>
      <c r="F52" s="94">
        <v>0.36</v>
      </c>
      <c r="G52" s="90">
        <v>0</v>
      </c>
      <c r="H52" s="14">
        <v>0.36</v>
      </c>
      <c r="I52" s="90">
        <v>0.24</v>
      </c>
      <c r="J52" s="14">
        <v>0.12</v>
      </c>
      <c r="K52" s="95">
        <v>0</v>
      </c>
      <c r="L52" s="117">
        <v>0.84210526315789469</v>
      </c>
      <c r="M52" s="101">
        <v>17</v>
      </c>
      <c r="N52" s="14">
        <v>10</v>
      </c>
      <c r="O52" s="14">
        <v>7</v>
      </c>
      <c r="P52" s="101">
        <v>6</v>
      </c>
      <c r="Q52" s="14">
        <v>0</v>
      </c>
      <c r="R52" s="14">
        <v>6</v>
      </c>
      <c r="S52" s="14">
        <v>4</v>
      </c>
      <c r="T52" s="14">
        <v>2</v>
      </c>
      <c r="U52" s="14">
        <v>0</v>
      </c>
      <c r="V52" s="95">
        <v>0</v>
      </c>
      <c r="W52" s="117">
        <v>0.875</v>
      </c>
    </row>
    <row r="53" spans="2:23" x14ac:dyDescent="0.2">
      <c r="B53" s="56"/>
      <c r="C53" s="101"/>
      <c r="D53" s="90"/>
      <c r="E53" s="14"/>
      <c r="F53" s="97"/>
      <c r="G53" s="114"/>
      <c r="H53" s="114"/>
      <c r="I53" s="114"/>
      <c r="J53" s="14"/>
      <c r="K53" s="95"/>
      <c r="L53" s="91"/>
      <c r="M53" s="101"/>
      <c r="N53" s="14"/>
      <c r="O53" s="14"/>
      <c r="P53" s="101"/>
      <c r="Q53" s="14"/>
      <c r="R53" s="14"/>
      <c r="S53" s="14"/>
      <c r="T53" s="14"/>
      <c r="U53" s="14"/>
      <c r="V53" s="96"/>
      <c r="W53" s="117"/>
    </row>
    <row r="54" spans="2:23" x14ac:dyDescent="0.2">
      <c r="B54" s="58" t="s">
        <v>66</v>
      </c>
      <c r="C54" s="102">
        <v>9.76</v>
      </c>
      <c r="D54" s="103">
        <v>5.88</v>
      </c>
      <c r="E54" s="103">
        <v>3.8800000000000003</v>
      </c>
      <c r="F54" s="102">
        <v>5.64</v>
      </c>
      <c r="G54" s="103">
        <v>0.23499999999999999</v>
      </c>
      <c r="H54" s="103">
        <v>5.4050000000000002</v>
      </c>
      <c r="I54" s="103">
        <v>3.9116799999999996</v>
      </c>
      <c r="J54" s="103">
        <v>0.41332000000000013</v>
      </c>
      <c r="K54" s="92">
        <v>1.0799999999999998</v>
      </c>
      <c r="L54" s="98">
        <v>0.86767213114754094</v>
      </c>
      <c r="M54" s="102">
        <v>244</v>
      </c>
      <c r="N54" s="103">
        <v>147</v>
      </c>
      <c r="O54" s="103">
        <v>97</v>
      </c>
      <c r="P54" s="102">
        <v>94</v>
      </c>
      <c r="Q54" s="103">
        <v>5</v>
      </c>
      <c r="R54" s="103">
        <v>89</v>
      </c>
      <c r="S54" s="103">
        <v>63</v>
      </c>
      <c r="T54" s="103">
        <v>8</v>
      </c>
      <c r="U54" s="103">
        <v>0</v>
      </c>
      <c r="V54" s="92">
        <v>18</v>
      </c>
      <c r="W54" s="98">
        <v>0.88983050847457623</v>
      </c>
    </row>
    <row r="55" spans="2:23" x14ac:dyDescent="0.2">
      <c r="B55" s="56" t="s">
        <v>67</v>
      </c>
      <c r="C55" s="101">
        <v>0.48</v>
      </c>
      <c r="D55" s="90">
        <v>0.24</v>
      </c>
      <c r="E55" s="90">
        <v>0.24</v>
      </c>
      <c r="F55" s="94">
        <v>0.36</v>
      </c>
      <c r="G55" s="90">
        <v>5.0000000000000001E-3</v>
      </c>
      <c r="H55" s="14">
        <v>0.35499999999999998</v>
      </c>
      <c r="I55" s="90">
        <v>0.29499999999999998</v>
      </c>
      <c r="J55" s="14">
        <v>0</v>
      </c>
      <c r="K55" s="95">
        <v>0.06</v>
      </c>
      <c r="L55" s="117">
        <v>0.89915966386554613</v>
      </c>
      <c r="M55" s="101">
        <v>12</v>
      </c>
      <c r="N55" s="14">
        <v>6</v>
      </c>
      <c r="O55" s="14">
        <v>6</v>
      </c>
      <c r="P55" s="101">
        <v>6</v>
      </c>
      <c r="Q55" s="14">
        <v>1</v>
      </c>
      <c r="R55" s="14">
        <v>5</v>
      </c>
      <c r="S55" s="14">
        <v>4</v>
      </c>
      <c r="T55" s="14">
        <v>0</v>
      </c>
      <c r="U55" s="14">
        <v>0</v>
      </c>
      <c r="V55" s="95">
        <v>1</v>
      </c>
      <c r="W55" s="117">
        <v>0.90909090909090906</v>
      </c>
    </row>
    <row r="56" spans="2:23" x14ac:dyDescent="0.2">
      <c r="B56" s="57" t="s">
        <v>68</v>
      </c>
      <c r="C56" s="101">
        <v>2.48</v>
      </c>
      <c r="D56" s="90">
        <v>1.72</v>
      </c>
      <c r="E56" s="90">
        <v>0.76</v>
      </c>
      <c r="F56" s="94">
        <v>1.02</v>
      </c>
      <c r="G56" s="90">
        <v>0</v>
      </c>
      <c r="H56" s="14">
        <v>1.02</v>
      </c>
      <c r="I56" s="90">
        <v>0.72</v>
      </c>
      <c r="J56" s="14">
        <v>6.0000000000000053E-2</v>
      </c>
      <c r="K56" s="95">
        <v>0.24</v>
      </c>
      <c r="L56" s="117">
        <v>0.8905109489051094</v>
      </c>
      <c r="M56" s="101">
        <v>62</v>
      </c>
      <c r="N56" s="14">
        <v>43</v>
      </c>
      <c r="O56" s="14">
        <v>19</v>
      </c>
      <c r="P56" s="101">
        <v>17</v>
      </c>
      <c r="Q56" s="14">
        <v>0</v>
      </c>
      <c r="R56" s="14">
        <v>17</v>
      </c>
      <c r="S56" s="14">
        <v>12</v>
      </c>
      <c r="T56" s="14">
        <v>1</v>
      </c>
      <c r="U56" s="14">
        <v>0</v>
      </c>
      <c r="V56" s="95">
        <v>4</v>
      </c>
      <c r="W56" s="117">
        <v>0.91666666666666663</v>
      </c>
    </row>
    <row r="57" spans="2:23" x14ac:dyDescent="0.2">
      <c r="B57" s="56" t="s">
        <v>69</v>
      </c>
      <c r="C57" s="101">
        <v>1.28</v>
      </c>
      <c r="D57" s="90">
        <v>0.72</v>
      </c>
      <c r="E57" s="90">
        <v>0.56000000000000005</v>
      </c>
      <c r="F57" s="94">
        <v>0.84</v>
      </c>
      <c r="G57" s="90">
        <v>0.06</v>
      </c>
      <c r="H57" s="14">
        <v>0.78</v>
      </c>
      <c r="I57" s="90">
        <v>0.52700999999999998</v>
      </c>
      <c r="J57" s="14">
        <v>7.2990000000000055E-2</v>
      </c>
      <c r="K57" s="95">
        <v>0.18</v>
      </c>
      <c r="L57" s="117">
        <v>0.83133999999999997</v>
      </c>
      <c r="M57" s="101">
        <v>32</v>
      </c>
      <c r="N57" s="14">
        <v>18</v>
      </c>
      <c r="O57" s="14">
        <v>14</v>
      </c>
      <c r="P57" s="101">
        <v>14</v>
      </c>
      <c r="Q57" s="14">
        <v>1</v>
      </c>
      <c r="R57" s="14">
        <v>13</v>
      </c>
      <c r="S57" s="14">
        <v>8</v>
      </c>
      <c r="T57" s="14">
        <v>2</v>
      </c>
      <c r="U57" s="14">
        <v>0</v>
      </c>
      <c r="V57" s="95">
        <v>3</v>
      </c>
      <c r="W57" s="117">
        <v>0.83870967741935487</v>
      </c>
    </row>
    <row r="58" spans="2:23" x14ac:dyDescent="0.2">
      <c r="B58" s="56" t="s">
        <v>70</v>
      </c>
      <c r="C58" s="101">
        <v>1.24</v>
      </c>
      <c r="D58" s="90">
        <v>0.76</v>
      </c>
      <c r="E58" s="90">
        <v>0.48</v>
      </c>
      <c r="F58" s="94">
        <v>0.6</v>
      </c>
      <c r="G58" s="90">
        <v>0</v>
      </c>
      <c r="H58" s="14">
        <v>0.6</v>
      </c>
      <c r="I58" s="90">
        <v>0.42</v>
      </c>
      <c r="J58" s="14">
        <v>0.06</v>
      </c>
      <c r="K58" s="95">
        <v>0.12</v>
      </c>
      <c r="L58" s="117">
        <v>0.86764705882352944</v>
      </c>
      <c r="M58" s="101">
        <v>31</v>
      </c>
      <c r="N58" s="14">
        <v>19</v>
      </c>
      <c r="O58" s="14">
        <v>12</v>
      </c>
      <c r="P58" s="101">
        <v>10</v>
      </c>
      <c r="Q58" s="14">
        <v>0</v>
      </c>
      <c r="R58" s="14">
        <v>10</v>
      </c>
      <c r="S58" s="14">
        <v>7</v>
      </c>
      <c r="T58" s="14">
        <v>1</v>
      </c>
      <c r="U58" s="14">
        <v>0</v>
      </c>
      <c r="V58" s="95">
        <v>2</v>
      </c>
      <c r="W58" s="117">
        <v>0.89655172413793105</v>
      </c>
    </row>
    <row r="59" spans="2:23" x14ac:dyDescent="0.2">
      <c r="B59" s="57" t="s">
        <v>71</v>
      </c>
      <c r="C59" s="101">
        <v>0.52</v>
      </c>
      <c r="D59" s="90">
        <v>0.32</v>
      </c>
      <c r="E59" s="90">
        <v>0.2</v>
      </c>
      <c r="F59" s="94">
        <v>0.36</v>
      </c>
      <c r="G59" s="90">
        <v>0.06</v>
      </c>
      <c r="H59" s="14">
        <v>0.3</v>
      </c>
      <c r="I59" s="90">
        <v>0.24</v>
      </c>
      <c r="J59" s="14">
        <v>0</v>
      </c>
      <c r="K59" s="95">
        <v>0.06</v>
      </c>
      <c r="L59" s="117">
        <v>0.90322580645161321</v>
      </c>
      <c r="M59" s="101">
        <v>13</v>
      </c>
      <c r="N59" s="14">
        <v>8</v>
      </c>
      <c r="O59" s="14">
        <v>5</v>
      </c>
      <c r="P59" s="101">
        <v>6</v>
      </c>
      <c r="Q59" s="14">
        <v>1</v>
      </c>
      <c r="R59" s="14">
        <v>5</v>
      </c>
      <c r="S59" s="14">
        <v>4</v>
      </c>
      <c r="T59" s="14">
        <v>0</v>
      </c>
      <c r="U59" s="14">
        <v>0</v>
      </c>
      <c r="V59" s="95">
        <v>1</v>
      </c>
      <c r="W59" s="117">
        <v>0.92307692307692313</v>
      </c>
    </row>
    <row r="60" spans="2:23" x14ac:dyDescent="0.2">
      <c r="B60" s="56" t="s">
        <v>72</v>
      </c>
      <c r="C60" s="101">
        <v>1.6</v>
      </c>
      <c r="D60" s="90">
        <v>0.72000000000000008</v>
      </c>
      <c r="E60" s="90">
        <v>0.88</v>
      </c>
      <c r="F60" s="94">
        <v>1.32</v>
      </c>
      <c r="G60" s="90">
        <v>0.11</v>
      </c>
      <c r="H60" s="14">
        <v>1.21</v>
      </c>
      <c r="I60" s="90">
        <v>0.98966999999999994</v>
      </c>
      <c r="J60" s="14">
        <v>0.10033000000000003</v>
      </c>
      <c r="K60" s="95">
        <v>0.12</v>
      </c>
      <c r="L60" s="117">
        <v>0.88583937823834202</v>
      </c>
      <c r="M60" s="101">
        <v>40</v>
      </c>
      <c r="N60" s="14">
        <v>18</v>
      </c>
      <c r="O60" s="14">
        <v>22</v>
      </c>
      <c r="P60" s="101">
        <v>22</v>
      </c>
      <c r="Q60" s="14">
        <v>2</v>
      </c>
      <c r="R60" s="14">
        <v>20</v>
      </c>
      <c r="S60" s="14">
        <v>16</v>
      </c>
      <c r="T60" s="14">
        <v>2</v>
      </c>
      <c r="U60" s="14">
        <v>0</v>
      </c>
      <c r="V60" s="95">
        <v>2</v>
      </c>
      <c r="W60" s="117">
        <v>0.89473684210526316</v>
      </c>
    </row>
    <row r="61" spans="2:23" x14ac:dyDescent="0.2">
      <c r="B61" s="56" t="s">
        <v>73</v>
      </c>
      <c r="C61" s="101">
        <v>1.64</v>
      </c>
      <c r="D61" s="90">
        <v>1.0799999999999998</v>
      </c>
      <c r="E61" s="90">
        <v>0.56000000000000005</v>
      </c>
      <c r="F61" s="94">
        <v>0.84</v>
      </c>
      <c r="G61" s="90">
        <v>0</v>
      </c>
      <c r="H61" s="14">
        <v>0.84</v>
      </c>
      <c r="I61" s="90">
        <v>0.48</v>
      </c>
      <c r="J61" s="14">
        <v>0.06</v>
      </c>
      <c r="K61" s="95">
        <v>0.3</v>
      </c>
      <c r="L61" s="117">
        <v>0.81249999999999989</v>
      </c>
      <c r="M61" s="101">
        <v>41</v>
      </c>
      <c r="N61" s="14">
        <v>27</v>
      </c>
      <c r="O61" s="14">
        <v>14</v>
      </c>
      <c r="P61" s="101">
        <v>14</v>
      </c>
      <c r="Q61" s="14">
        <v>0</v>
      </c>
      <c r="R61" s="14">
        <v>14</v>
      </c>
      <c r="S61" s="14">
        <v>8</v>
      </c>
      <c r="T61" s="14">
        <v>1</v>
      </c>
      <c r="U61" s="14">
        <v>0</v>
      </c>
      <c r="V61" s="95">
        <v>5</v>
      </c>
      <c r="W61" s="117">
        <v>0.85365853658536583</v>
      </c>
    </row>
    <row r="62" spans="2:23" x14ac:dyDescent="0.2">
      <c r="B62" s="56" t="s">
        <v>74</v>
      </c>
      <c r="C62" s="101">
        <v>0.52</v>
      </c>
      <c r="D62" s="90">
        <v>0.32</v>
      </c>
      <c r="E62" s="90">
        <v>0.2</v>
      </c>
      <c r="F62" s="94">
        <v>0.3</v>
      </c>
      <c r="G62" s="90">
        <v>0</v>
      </c>
      <c r="H62" s="14">
        <v>0.3</v>
      </c>
      <c r="I62" s="90">
        <v>0.24</v>
      </c>
      <c r="J62" s="14">
        <v>0.06</v>
      </c>
      <c r="K62" s="95">
        <v>0</v>
      </c>
      <c r="L62" s="117">
        <v>0.90322580645161299</v>
      </c>
      <c r="M62" s="101">
        <v>13</v>
      </c>
      <c r="N62" s="14">
        <v>8</v>
      </c>
      <c r="O62" s="14">
        <v>5</v>
      </c>
      <c r="P62" s="101">
        <v>5</v>
      </c>
      <c r="Q62" s="14">
        <v>0</v>
      </c>
      <c r="R62" s="14">
        <v>5</v>
      </c>
      <c r="S62" s="14">
        <v>4</v>
      </c>
      <c r="T62" s="14">
        <v>1</v>
      </c>
      <c r="U62" s="14">
        <v>0</v>
      </c>
      <c r="V62" s="95">
        <v>0</v>
      </c>
      <c r="W62" s="117">
        <v>0.92307692307692313</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59" t="s">
        <v>145</v>
      </c>
      <c r="C68" s="41"/>
      <c r="D68" s="41"/>
      <c r="E68" s="41"/>
      <c r="F68" s="41"/>
      <c r="G68" s="41"/>
      <c r="H68" s="41"/>
      <c r="I68" s="41"/>
      <c r="J68" s="41"/>
      <c r="K68" s="41"/>
      <c r="L68" s="41"/>
      <c r="M68" s="41"/>
    </row>
    <row r="69" spans="2:23" ht="12.75" customHeight="1" x14ac:dyDescent="0.2">
      <c r="B69" s="59" t="s">
        <v>120</v>
      </c>
      <c r="C69" s="41"/>
      <c r="D69" s="41"/>
      <c r="E69" s="41"/>
      <c r="F69" s="41"/>
      <c r="G69" s="41"/>
      <c r="H69" s="41"/>
      <c r="I69" s="41"/>
      <c r="J69" s="41"/>
      <c r="K69" s="41"/>
      <c r="L69" s="41"/>
      <c r="M69" s="41"/>
    </row>
    <row r="70" spans="2:23" ht="25.5" customHeight="1" x14ac:dyDescent="0.2">
      <c r="B70" s="341" t="s">
        <v>121</v>
      </c>
      <c r="C70" s="341"/>
      <c r="D70" s="341"/>
      <c r="E70" s="341"/>
      <c r="F70" s="341"/>
      <c r="G70" s="341"/>
      <c r="H70" s="341"/>
      <c r="I70" s="341"/>
      <c r="J70" s="341"/>
      <c r="K70" s="341"/>
      <c r="L70" s="341"/>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341" t="s">
        <v>123</v>
      </c>
      <c r="C72" s="341"/>
      <c r="D72" s="341"/>
      <c r="E72" s="341"/>
      <c r="F72" s="341"/>
      <c r="G72" s="341"/>
      <c r="H72" s="341"/>
      <c r="I72" s="341"/>
      <c r="J72" s="341"/>
      <c r="K72" s="341"/>
      <c r="L72" s="341"/>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142</v>
      </c>
    </row>
  </sheetData>
  <mergeCells count="8">
    <mergeCell ref="B70:L70"/>
    <mergeCell ref="B72:L72"/>
    <mergeCell ref="C6:K6"/>
    <mergeCell ref="L6:V6"/>
    <mergeCell ref="C7:E7"/>
    <mergeCell ref="F7:K7"/>
    <mergeCell ref="M7:O7"/>
    <mergeCell ref="P7:V7"/>
  </mergeCells>
  <hyperlinks>
    <hyperlink ref="B1" location="Index!A1" display="Back to INDEX" xr:uid="{00000000-0004-0000-1100-000000000000}"/>
    <hyperlink ref="B2" location="'Understanding these statistics'!A1" display="Understanding these statistics" xr:uid="{00000000-0004-0000-1100-000001000000}"/>
  </hyperlinks>
  <pageMargins left="0.43307086614173229" right="3.937007874015748E-2" top="0.35433070866141736" bottom="0.19685039370078741" header="0.11811023622047245" footer="0.11811023622047245"/>
  <pageSetup paperSize="8" scale="7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3:M16"/>
  <sheetViews>
    <sheetView showGridLines="0" workbookViewId="0"/>
  </sheetViews>
  <sheetFormatPr defaultRowHeight="12.75" x14ac:dyDescent="0.2"/>
  <cols>
    <col min="2" max="2" width="16" customWidth="1"/>
    <col min="8" max="8" width="3" customWidth="1"/>
    <col min="13" max="13" width="9.140625" customWidth="1"/>
  </cols>
  <sheetData>
    <row r="3" spans="2:13" x14ac:dyDescent="0.2">
      <c r="J3" s="28" t="s">
        <v>84</v>
      </c>
    </row>
    <row r="9" spans="2:13" x14ac:dyDescent="0.2">
      <c r="I9" s="317" t="s">
        <v>148</v>
      </c>
      <c r="J9" s="318"/>
      <c r="K9" s="318"/>
      <c r="L9" s="318"/>
      <c r="M9" s="319"/>
    </row>
    <row r="10" spans="2:13" ht="12.75" customHeight="1" x14ac:dyDescent="0.2">
      <c r="B10" s="225" t="s">
        <v>146</v>
      </c>
      <c r="C10" s="316" t="s">
        <v>147</v>
      </c>
      <c r="D10" s="316"/>
      <c r="E10" s="316"/>
      <c r="F10" s="316"/>
      <c r="G10" s="316"/>
      <c r="I10" s="320" t="s">
        <v>259</v>
      </c>
      <c r="J10" s="321"/>
      <c r="K10" s="321"/>
      <c r="L10" s="321"/>
      <c r="M10" s="322"/>
    </row>
    <row r="11" spans="2:13" ht="41.25" customHeight="1" x14ac:dyDescent="0.2">
      <c r="B11" s="220" t="s">
        <v>165</v>
      </c>
      <c r="C11" s="226"/>
      <c r="D11" s="227"/>
      <c r="E11" s="227"/>
      <c r="F11" s="227"/>
      <c r="G11" s="228"/>
      <c r="I11" s="323"/>
      <c r="J11" s="324"/>
      <c r="K11" s="324"/>
      <c r="L11" s="324"/>
      <c r="M11" s="325"/>
    </row>
    <row r="12" spans="2:13" ht="41.25" customHeight="1" x14ac:dyDescent="0.2">
      <c r="B12" s="220" t="s">
        <v>183</v>
      </c>
      <c r="C12" s="226"/>
      <c r="D12" s="227"/>
      <c r="E12" s="227"/>
      <c r="F12" s="227"/>
      <c r="G12" s="228"/>
      <c r="I12" s="323"/>
      <c r="J12" s="324"/>
      <c r="K12" s="324"/>
      <c r="L12" s="324"/>
      <c r="M12" s="325"/>
    </row>
    <row r="13" spans="2:13" ht="41.25" customHeight="1" x14ac:dyDescent="0.2">
      <c r="B13" s="220" t="s">
        <v>198</v>
      </c>
      <c r="C13" s="144"/>
      <c r="D13" s="229"/>
      <c r="E13" s="229"/>
      <c r="F13" s="229"/>
      <c r="G13" s="230"/>
      <c r="I13" s="323"/>
      <c r="J13" s="324"/>
      <c r="K13" s="324"/>
      <c r="L13" s="324"/>
      <c r="M13" s="325"/>
    </row>
    <row r="14" spans="2:13" ht="41.25" customHeight="1" x14ac:dyDescent="0.2">
      <c r="B14" s="239" t="s">
        <v>211</v>
      </c>
      <c r="C14" s="144"/>
      <c r="D14" s="229"/>
      <c r="E14" s="229"/>
      <c r="F14" s="229"/>
      <c r="G14" s="230"/>
      <c r="I14" s="326" t="s">
        <v>185</v>
      </c>
      <c r="J14" s="327"/>
      <c r="K14" s="327"/>
      <c r="L14" s="327"/>
      <c r="M14" s="328"/>
    </row>
    <row r="15" spans="2:13" ht="28.5" customHeight="1" x14ac:dyDescent="0.2"/>
    <row r="16" spans="2:13" ht="14.25" x14ac:dyDescent="0.2">
      <c r="B16" s="329" t="s">
        <v>187</v>
      </c>
      <c r="C16" s="329"/>
      <c r="D16" s="329"/>
      <c r="E16" s="329"/>
      <c r="F16" s="329"/>
      <c r="G16" s="329"/>
    </row>
  </sheetData>
  <mergeCells count="5">
    <mergeCell ref="C10:G10"/>
    <mergeCell ref="I9:M9"/>
    <mergeCell ref="I10:M13"/>
    <mergeCell ref="I14:M14"/>
    <mergeCell ref="B16:G16"/>
  </mergeCells>
  <hyperlinks>
    <hyperlink ref="J3" location="Index!A1" display="Back to INDEX" xr:uid="{00000000-0004-0000-0100-000000000000}"/>
    <hyperlink ref="I14:M14" location="'3 Year Collection Rate'!A1" display="A 'three year collection rate' is provided here and contains older and younger fines to provide a statistically robust collection rate." xr:uid="{00000000-0004-0000-0100-000001000000}"/>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pageSetUpPr fitToPage="1"/>
  </sheetPr>
  <dimension ref="A1:X75"/>
  <sheetViews>
    <sheetView zoomScaleNormal="100" workbookViewId="0">
      <selection activeCell="B4" sqref="B4"/>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2" t="s">
        <v>148</v>
      </c>
    </row>
    <row r="3" spans="1:24" ht="18.75" x14ac:dyDescent="0.25">
      <c r="B3" s="36" t="s">
        <v>227</v>
      </c>
    </row>
    <row r="4" spans="1:24" x14ac:dyDescent="0.2">
      <c r="B4" s="4" t="str">
        <f>Index!C17</f>
        <v>as at 15 July 2025</v>
      </c>
      <c r="O4" t="s">
        <v>0</v>
      </c>
    </row>
    <row r="6" spans="1:24" ht="18" x14ac:dyDescent="0.2">
      <c r="B6" s="8"/>
      <c r="C6" s="340" t="s">
        <v>105</v>
      </c>
      <c r="D6" s="333"/>
      <c r="E6" s="333"/>
      <c r="F6" s="333"/>
      <c r="G6" s="333"/>
      <c r="H6" s="333"/>
      <c r="I6" s="333"/>
      <c r="J6" s="333"/>
      <c r="K6" s="333"/>
      <c r="L6" s="340" t="s">
        <v>106</v>
      </c>
      <c r="M6" s="333"/>
      <c r="N6" s="333"/>
      <c r="O6" s="333"/>
      <c r="P6" s="333"/>
      <c r="Q6" s="333"/>
      <c r="R6" s="333"/>
      <c r="S6" s="333"/>
      <c r="T6" s="333"/>
      <c r="U6" s="333"/>
      <c r="V6" s="334"/>
      <c r="W6" s="39"/>
    </row>
    <row r="7" spans="1:24" s="49" customFormat="1" ht="39" customHeight="1" x14ac:dyDescent="0.2">
      <c r="B7" s="50"/>
      <c r="C7" s="342" t="s">
        <v>131</v>
      </c>
      <c r="D7" s="343"/>
      <c r="E7" s="343"/>
      <c r="F7" s="344" t="s">
        <v>107</v>
      </c>
      <c r="G7" s="345"/>
      <c r="H7" s="345"/>
      <c r="I7" s="345"/>
      <c r="J7" s="345"/>
      <c r="K7" s="346"/>
      <c r="L7" s="51" t="s">
        <v>108</v>
      </c>
      <c r="M7" s="342" t="s">
        <v>131</v>
      </c>
      <c r="N7" s="343"/>
      <c r="O7" s="343"/>
      <c r="P7" s="344" t="s">
        <v>107</v>
      </c>
      <c r="Q7" s="345"/>
      <c r="R7" s="345"/>
      <c r="S7" s="345"/>
      <c r="T7" s="345"/>
      <c r="U7" s="345"/>
      <c r="V7" s="346"/>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24</v>
      </c>
      <c r="C10" s="103">
        <v>197</v>
      </c>
      <c r="D10" s="103">
        <v>86.639999999999986</v>
      </c>
      <c r="E10" s="92">
        <v>110.36</v>
      </c>
      <c r="F10" s="103">
        <v>170.28</v>
      </c>
      <c r="G10" s="103">
        <v>13.687779999999998</v>
      </c>
      <c r="H10" s="103">
        <v>156.59222</v>
      </c>
      <c r="I10" s="103">
        <v>105.26839000000001</v>
      </c>
      <c r="J10" s="103">
        <v>21.441470000000002</v>
      </c>
      <c r="K10" s="92">
        <v>29.882360000000006</v>
      </c>
      <c r="L10" s="98">
        <v>0.78899246982986071</v>
      </c>
      <c r="M10" s="103">
        <v>4925</v>
      </c>
      <c r="N10" s="103">
        <v>2166</v>
      </c>
      <c r="O10" s="92">
        <v>2759</v>
      </c>
      <c r="P10" s="103">
        <v>2838</v>
      </c>
      <c r="Q10" s="103">
        <v>247</v>
      </c>
      <c r="R10" s="103">
        <v>2591</v>
      </c>
      <c r="S10" s="103">
        <v>1659</v>
      </c>
      <c r="T10" s="103">
        <v>413</v>
      </c>
      <c r="U10" s="103">
        <v>45</v>
      </c>
      <c r="V10" s="103">
        <v>474</v>
      </c>
      <c r="W10" s="99">
        <v>0.80407820054656298</v>
      </c>
      <c r="X10" s="40">
        <v>1.6348158443363452E-2</v>
      </c>
    </row>
    <row r="11" spans="1:24" x14ac:dyDescent="0.2">
      <c r="B11" s="58"/>
      <c r="C11" s="13"/>
      <c r="D11" s="14"/>
      <c r="E11" s="14"/>
      <c r="F11" s="93"/>
      <c r="G11" s="105"/>
      <c r="H11" s="105"/>
      <c r="I11" s="105"/>
      <c r="K11" s="15"/>
      <c r="L11" s="81"/>
      <c r="M11" s="13"/>
      <c r="O11" s="14"/>
      <c r="P11" s="101"/>
      <c r="Q11" s="14"/>
      <c r="R11" s="14"/>
      <c r="S11" s="14"/>
      <c r="V11" s="15"/>
      <c r="W11" s="83"/>
    </row>
    <row r="12" spans="1:24" x14ac:dyDescent="0.2">
      <c r="B12" s="58" t="s">
        <v>25</v>
      </c>
      <c r="C12" s="102">
        <v>90.24</v>
      </c>
      <c r="D12" s="103">
        <v>36.959999999999994</v>
      </c>
      <c r="E12" s="103">
        <v>53.28</v>
      </c>
      <c r="F12" s="102">
        <v>82.86</v>
      </c>
      <c r="G12" s="103">
        <v>5.58805</v>
      </c>
      <c r="H12" s="103">
        <v>77.271950000000004</v>
      </c>
      <c r="I12" s="103">
        <v>48.141100000000002</v>
      </c>
      <c r="J12" s="103">
        <v>11.844340000000003</v>
      </c>
      <c r="K12" s="92">
        <v>17.28651</v>
      </c>
      <c r="L12" s="98">
        <v>0.74498509392512346</v>
      </c>
      <c r="M12" s="102">
        <v>2256</v>
      </c>
      <c r="N12" s="103">
        <v>924</v>
      </c>
      <c r="O12" s="103">
        <v>1332</v>
      </c>
      <c r="P12" s="102">
        <v>1381</v>
      </c>
      <c r="Q12" s="103">
        <v>98</v>
      </c>
      <c r="R12" s="103">
        <v>1283</v>
      </c>
      <c r="S12" s="103">
        <v>755</v>
      </c>
      <c r="T12" s="103">
        <v>229</v>
      </c>
      <c r="U12" s="103">
        <v>24</v>
      </c>
      <c r="V12" s="92">
        <v>275</v>
      </c>
      <c r="W12" s="98">
        <v>0.76076121431807886</v>
      </c>
    </row>
    <row r="13" spans="1:24" x14ac:dyDescent="0.2">
      <c r="B13" s="57" t="s">
        <v>27</v>
      </c>
      <c r="C13" s="101">
        <v>90.24</v>
      </c>
      <c r="D13" s="90">
        <v>36.959999999999994</v>
      </c>
      <c r="E13" s="90">
        <v>53.28</v>
      </c>
      <c r="F13" s="94">
        <v>82.86</v>
      </c>
      <c r="G13" s="90">
        <v>5.58805</v>
      </c>
      <c r="H13" s="14">
        <v>77.271950000000004</v>
      </c>
      <c r="I13" s="90">
        <v>48.141100000000002</v>
      </c>
      <c r="J13" s="14">
        <v>11.844340000000003</v>
      </c>
      <c r="K13" s="95">
        <v>17.28651</v>
      </c>
      <c r="L13" s="117">
        <v>0.74498509392512346</v>
      </c>
      <c r="M13" s="101">
        <v>2256</v>
      </c>
      <c r="N13" s="14">
        <v>924</v>
      </c>
      <c r="O13" s="14">
        <v>1332</v>
      </c>
      <c r="P13" s="101">
        <v>1381</v>
      </c>
      <c r="Q13" s="14">
        <v>98</v>
      </c>
      <c r="R13" s="14">
        <v>1283</v>
      </c>
      <c r="S13" s="14">
        <v>755</v>
      </c>
      <c r="T13" s="14">
        <v>229</v>
      </c>
      <c r="U13" s="14">
        <v>24</v>
      </c>
      <c r="V13" s="95">
        <v>275</v>
      </c>
      <c r="W13" s="117">
        <v>0.76076121431807886</v>
      </c>
    </row>
    <row r="14" spans="1:24" x14ac:dyDescent="0.2">
      <c r="B14" s="56"/>
      <c r="C14" s="13"/>
      <c r="D14" s="14"/>
      <c r="E14" s="14"/>
      <c r="F14" s="93"/>
      <c r="G14" s="105"/>
      <c r="H14" s="105"/>
      <c r="I14" s="105"/>
      <c r="K14" s="15"/>
      <c r="L14" s="81"/>
      <c r="M14" s="13"/>
      <c r="O14" s="14"/>
      <c r="P14" s="101"/>
      <c r="Q14" s="14"/>
      <c r="R14" s="14"/>
      <c r="S14" s="14"/>
      <c r="V14" s="15"/>
      <c r="W14" s="83"/>
    </row>
    <row r="15" spans="1:24" x14ac:dyDescent="0.2">
      <c r="B15" s="58" t="s">
        <v>28</v>
      </c>
      <c r="C15" s="102">
        <v>24.279999999999994</v>
      </c>
      <c r="D15" s="103">
        <v>13.76</v>
      </c>
      <c r="E15" s="103">
        <v>10.519999999999996</v>
      </c>
      <c r="F15" s="102">
        <v>16.499999999999996</v>
      </c>
      <c r="G15" s="103">
        <v>2.5175100000000006</v>
      </c>
      <c r="H15" s="103">
        <v>13.982489999999995</v>
      </c>
      <c r="I15" s="103">
        <v>11.937069999999999</v>
      </c>
      <c r="J15" s="103">
        <v>0.71041999999999972</v>
      </c>
      <c r="K15" s="92">
        <v>1.335</v>
      </c>
      <c r="L15" s="98">
        <v>0.92627121790437694</v>
      </c>
      <c r="M15" s="102">
        <v>607</v>
      </c>
      <c r="N15" s="103">
        <v>344</v>
      </c>
      <c r="O15" s="103">
        <v>263</v>
      </c>
      <c r="P15" s="102">
        <v>275</v>
      </c>
      <c r="Q15" s="103">
        <v>49</v>
      </c>
      <c r="R15" s="103">
        <v>226</v>
      </c>
      <c r="S15" s="103">
        <v>189</v>
      </c>
      <c r="T15" s="103">
        <v>14</v>
      </c>
      <c r="U15" s="103">
        <v>2</v>
      </c>
      <c r="V15" s="92">
        <v>21</v>
      </c>
      <c r="W15" s="98">
        <v>0.93508771929824563</v>
      </c>
    </row>
    <row r="16" spans="1:24" x14ac:dyDescent="0.2">
      <c r="B16" s="57" t="s">
        <v>29</v>
      </c>
      <c r="C16" s="101">
        <v>17.04</v>
      </c>
      <c r="D16" s="90">
        <v>9.52</v>
      </c>
      <c r="E16" s="90">
        <v>7.52</v>
      </c>
      <c r="F16" s="94">
        <v>11.82</v>
      </c>
      <c r="G16" s="90">
        <v>2.0375100000000002</v>
      </c>
      <c r="H16" s="14">
        <v>9.7824899999999992</v>
      </c>
      <c r="I16" s="90">
        <v>8.5570699999999995</v>
      </c>
      <c r="J16" s="14">
        <v>0.47041999999999973</v>
      </c>
      <c r="K16" s="95">
        <v>0.755</v>
      </c>
      <c r="L16" s="117">
        <v>0.93651492631261568</v>
      </c>
      <c r="M16" s="101">
        <v>426</v>
      </c>
      <c r="N16" s="14">
        <v>238</v>
      </c>
      <c r="O16" s="14">
        <v>188</v>
      </c>
      <c r="P16" s="101">
        <v>197</v>
      </c>
      <c r="Q16" s="14">
        <v>39</v>
      </c>
      <c r="R16" s="14">
        <v>158</v>
      </c>
      <c r="S16" s="14">
        <v>135</v>
      </c>
      <c r="T16" s="14">
        <v>10</v>
      </c>
      <c r="U16" s="14">
        <v>1</v>
      </c>
      <c r="V16" s="95">
        <v>12</v>
      </c>
      <c r="W16" s="117">
        <v>0.94191919191919193</v>
      </c>
    </row>
    <row r="17" spans="2:23" x14ac:dyDescent="0.2">
      <c r="B17" s="57" t="s">
        <v>30</v>
      </c>
      <c r="C17" s="101">
        <v>0.2</v>
      </c>
      <c r="D17" s="90">
        <v>0.16</v>
      </c>
      <c r="E17" s="90">
        <v>0.04</v>
      </c>
      <c r="F17" s="94">
        <v>0.12</v>
      </c>
      <c r="G17" s="90">
        <v>0</v>
      </c>
      <c r="H17" s="14">
        <v>0.12</v>
      </c>
      <c r="I17" s="90">
        <v>0.06</v>
      </c>
      <c r="J17" s="14">
        <v>0.06</v>
      </c>
      <c r="K17" s="95">
        <v>0</v>
      </c>
      <c r="L17" s="117">
        <v>0.7857142857142857</v>
      </c>
      <c r="M17" s="101">
        <v>5</v>
      </c>
      <c r="N17" s="14">
        <v>4</v>
      </c>
      <c r="O17" s="14">
        <v>1</v>
      </c>
      <c r="P17" s="101">
        <v>2</v>
      </c>
      <c r="Q17" s="14">
        <v>0</v>
      </c>
      <c r="R17" s="14">
        <v>2</v>
      </c>
      <c r="S17" s="14">
        <v>1</v>
      </c>
      <c r="T17" s="14">
        <v>1</v>
      </c>
      <c r="U17" s="14">
        <v>0</v>
      </c>
      <c r="V17" s="95">
        <v>0</v>
      </c>
      <c r="W17" s="117">
        <v>0.83333333333333337</v>
      </c>
    </row>
    <row r="18" spans="2:23" x14ac:dyDescent="0.2">
      <c r="B18" s="57" t="s">
        <v>31</v>
      </c>
      <c r="C18" s="101">
        <v>1.1200000000000001</v>
      </c>
      <c r="D18" s="90">
        <v>0.56000000000000005</v>
      </c>
      <c r="E18" s="90">
        <v>0.56000000000000005</v>
      </c>
      <c r="F18" s="94">
        <v>0.84</v>
      </c>
      <c r="G18" s="90">
        <v>0.1</v>
      </c>
      <c r="H18" s="14">
        <v>0.74</v>
      </c>
      <c r="I18" s="90">
        <v>0.62</v>
      </c>
      <c r="J18" s="14">
        <v>0</v>
      </c>
      <c r="K18" s="95">
        <v>0.12</v>
      </c>
      <c r="L18" s="117">
        <v>0.90769230769230791</v>
      </c>
      <c r="M18" s="101">
        <v>28</v>
      </c>
      <c r="N18" s="14">
        <v>14</v>
      </c>
      <c r="O18" s="14">
        <v>14</v>
      </c>
      <c r="P18" s="101">
        <v>14</v>
      </c>
      <c r="Q18" s="14">
        <v>3</v>
      </c>
      <c r="R18" s="14">
        <v>11</v>
      </c>
      <c r="S18" s="14">
        <v>9</v>
      </c>
      <c r="T18" s="14">
        <v>0</v>
      </c>
      <c r="U18" s="14">
        <v>0</v>
      </c>
      <c r="V18" s="95">
        <v>2</v>
      </c>
      <c r="W18" s="117">
        <v>0.92</v>
      </c>
    </row>
    <row r="19" spans="2:23" x14ac:dyDescent="0.2">
      <c r="B19" s="57" t="s">
        <v>32</v>
      </c>
      <c r="C19" s="101">
        <v>0.36</v>
      </c>
      <c r="D19" s="90">
        <v>0.24</v>
      </c>
      <c r="E19" s="90">
        <v>0.12</v>
      </c>
      <c r="F19" s="94">
        <v>0.18</v>
      </c>
      <c r="G19" s="90">
        <v>0.06</v>
      </c>
      <c r="H19" s="14">
        <v>0.12</v>
      </c>
      <c r="I19" s="90">
        <v>0.06</v>
      </c>
      <c r="J19" s="14">
        <v>0.06</v>
      </c>
      <c r="K19" s="95">
        <v>0</v>
      </c>
      <c r="L19" s="117">
        <v>0.83333333333333337</v>
      </c>
      <c r="M19" s="101">
        <v>9</v>
      </c>
      <c r="N19" s="14">
        <v>6</v>
      </c>
      <c r="O19" s="14">
        <v>3</v>
      </c>
      <c r="P19" s="101">
        <v>3</v>
      </c>
      <c r="Q19" s="14">
        <v>1</v>
      </c>
      <c r="R19" s="14">
        <v>2</v>
      </c>
      <c r="S19" s="14">
        <v>1</v>
      </c>
      <c r="T19" s="14">
        <v>1</v>
      </c>
      <c r="U19" s="14">
        <v>0</v>
      </c>
      <c r="V19" s="95">
        <v>0</v>
      </c>
      <c r="W19" s="117">
        <v>0.875</v>
      </c>
    </row>
    <row r="20" spans="2:23" x14ac:dyDescent="0.2">
      <c r="B20" s="7" t="s">
        <v>34</v>
      </c>
      <c r="C20" s="101">
        <v>1.72</v>
      </c>
      <c r="D20" s="90">
        <v>0.96</v>
      </c>
      <c r="E20" s="90">
        <v>0.76</v>
      </c>
      <c r="F20" s="94">
        <v>1.08</v>
      </c>
      <c r="G20" s="90">
        <v>0.06</v>
      </c>
      <c r="H20" s="14">
        <v>1.02</v>
      </c>
      <c r="I20" s="90">
        <v>0.74</v>
      </c>
      <c r="J20" s="14">
        <v>0</v>
      </c>
      <c r="K20" s="95">
        <v>0.28000000000000003</v>
      </c>
      <c r="L20" s="117">
        <v>0.85858585858585856</v>
      </c>
      <c r="M20" s="101">
        <v>43</v>
      </c>
      <c r="N20" s="14">
        <v>24</v>
      </c>
      <c r="O20" s="14">
        <v>19</v>
      </c>
      <c r="P20" s="101">
        <v>18</v>
      </c>
      <c r="Q20" s="14">
        <v>1</v>
      </c>
      <c r="R20" s="14">
        <v>17</v>
      </c>
      <c r="S20" s="14">
        <v>12</v>
      </c>
      <c r="T20" s="14">
        <v>0</v>
      </c>
      <c r="U20" s="14">
        <v>1</v>
      </c>
      <c r="V20" s="95">
        <v>4</v>
      </c>
      <c r="W20" s="117">
        <v>0.87804878048780488</v>
      </c>
    </row>
    <row r="21" spans="2:23" x14ac:dyDescent="0.2">
      <c r="B21" s="57" t="s">
        <v>35</v>
      </c>
      <c r="C21" s="101">
        <v>0.68</v>
      </c>
      <c r="D21" s="90">
        <v>0.52</v>
      </c>
      <c r="E21" s="90">
        <v>0.16</v>
      </c>
      <c r="F21" s="94">
        <v>0.24</v>
      </c>
      <c r="G21" s="90">
        <v>0</v>
      </c>
      <c r="H21" s="14">
        <v>0.24</v>
      </c>
      <c r="I21" s="90">
        <v>0.24</v>
      </c>
      <c r="J21" s="14">
        <v>0</v>
      </c>
      <c r="K21" s="95">
        <v>0</v>
      </c>
      <c r="L21" s="117">
        <v>1</v>
      </c>
      <c r="M21" s="101">
        <v>17</v>
      </c>
      <c r="N21" s="14">
        <v>13</v>
      </c>
      <c r="O21" s="14">
        <v>4</v>
      </c>
      <c r="P21" s="101">
        <v>4</v>
      </c>
      <c r="Q21" s="14">
        <v>0</v>
      </c>
      <c r="R21" s="14">
        <v>4</v>
      </c>
      <c r="S21" s="14">
        <v>4</v>
      </c>
      <c r="T21" s="14">
        <v>0</v>
      </c>
      <c r="U21" s="14">
        <v>0</v>
      </c>
      <c r="V21" s="95">
        <v>0</v>
      </c>
      <c r="W21" s="117">
        <v>1</v>
      </c>
    </row>
    <row r="22" spans="2:23" x14ac:dyDescent="0.2">
      <c r="B22" s="57" t="s">
        <v>36</v>
      </c>
      <c r="C22" s="101">
        <v>0.84</v>
      </c>
      <c r="D22" s="90">
        <v>0.55999999999999994</v>
      </c>
      <c r="E22" s="90">
        <v>0.28000000000000003</v>
      </c>
      <c r="F22" s="94">
        <v>0.42</v>
      </c>
      <c r="G22" s="90">
        <v>0.06</v>
      </c>
      <c r="H22" s="14">
        <v>0.36</v>
      </c>
      <c r="I22" s="90">
        <v>0.24</v>
      </c>
      <c r="J22" s="14">
        <v>0.06</v>
      </c>
      <c r="K22" s="95">
        <v>0.06</v>
      </c>
      <c r="L22" s="117">
        <v>0.86956521739130432</v>
      </c>
      <c r="M22" s="101">
        <v>21</v>
      </c>
      <c r="N22" s="14">
        <v>14</v>
      </c>
      <c r="O22" s="14">
        <v>7</v>
      </c>
      <c r="P22" s="101">
        <v>7</v>
      </c>
      <c r="Q22" s="14">
        <v>1</v>
      </c>
      <c r="R22" s="14">
        <v>6</v>
      </c>
      <c r="S22" s="14">
        <v>4</v>
      </c>
      <c r="T22" s="14">
        <v>1</v>
      </c>
      <c r="U22" s="14">
        <v>0</v>
      </c>
      <c r="V22" s="95">
        <v>1</v>
      </c>
      <c r="W22" s="117">
        <v>0.9</v>
      </c>
    </row>
    <row r="23" spans="2:23" x14ac:dyDescent="0.2">
      <c r="B23" s="57" t="s">
        <v>37</v>
      </c>
      <c r="C23" s="101">
        <v>0</v>
      </c>
      <c r="D23" s="90">
        <v>0</v>
      </c>
      <c r="E23" s="90">
        <v>0</v>
      </c>
      <c r="F23" s="94">
        <v>0</v>
      </c>
      <c r="G23" s="90">
        <v>0</v>
      </c>
      <c r="H23" s="14">
        <v>0</v>
      </c>
      <c r="I23" s="90">
        <v>0</v>
      </c>
      <c r="J23" s="14">
        <v>0</v>
      </c>
      <c r="K23" s="95">
        <v>0</v>
      </c>
      <c r="L23" s="117">
        <v>0</v>
      </c>
      <c r="M23" s="101">
        <v>0</v>
      </c>
      <c r="N23" s="14">
        <v>0</v>
      </c>
      <c r="O23" s="14">
        <v>0</v>
      </c>
      <c r="P23" s="101">
        <v>0</v>
      </c>
      <c r="Q23" s="14">
        <v>0</v>
      </c>
      <c r="R23" s="14">
        <v>0</v>
      </c>
      <c r="S23" s="14">
        <v>0</v>
      </c>
      <c r="T23" s="14">
        <v>0</v>
      </c>
      <c r="U23" s="14">
        <v>0</v>
      </c>
      <c r="V23" s="95">
        <v>0</v>
      </c>
      <c r="W23" s="117">
        <v>0</v>
      </c>
    </row>
    <row r="24" spans="2:23" x14ac:dyDescent="0.2">
      <c r="B24" s="57" t="s">
        <v>38</v>
      </c>
      <c r="C24" s="101">
        <v>1.36</v>
      </c>
      <c r="D24" s="90">
        <v>0.56000000000000005</v>
      </c>
      <c r="E24" s="90">
        <v>0.8</v>
      </c>
      <c r="F24" s="94">
        <v>1.26</v>
      </c>
      <c r="G24" s="90">
        <v>0.08</v>
      </c>
      <c r="H24" s="14">
        <v>1.18</v>
      </c>
      <c r="I24" s="90">
        <v>1</v>
      </c>
      <c r="J24" s="14">
        <v>5.9999999999999942E-2</v>
      </c>
      <c r="K24" s="95">
        <v>0.12</v>
      </c>
      <c r="L24" s="117">
        <v>0.89655172413793105</v>
      </c>
      <c r="M24" s="101">
        <v>34</v>
      </c>
      <c r="N24" s="14">
        <v>14</v>
      </c>
      <c r="O24" s="14">
        <v>20</v>
      </c>
      <c r="P24" s="101">
        <v>21</v>
      </c>
      <c r="Q24" s="14">
        <v>2</v>
      </c>
      <c r="R24" s="14">
        <v>19</v>
      </c>
      <c r="S24" s="14">
        <v>16</v>
      </c>
      <c r="T24" s="14">
        <v>1</v>
      </c>
      <c r="U24" s="14">
        <v>0</v>
      </c>
      <c r="V24" s="95">
        <v>2</v>
      </c>
      <c r="W24" s="117">
        <v>0.90909090909090906</v>
      </c>
    </row>
    <row r="25" spans="2:23" x14ac:dyDescent="0.2">
      <c r="B25" s="57" t="s">
        <v>39</v>
      </c>
      <c r="C25" s="101">
        <v>0.08</v>
      </c>
      <c r="D25" s="90">
        <v>0.08</v>
      </c>
      <c r="E25" s="90">
        <v>0</v>
      </c>
      <c r="F25" s="94">
        <v>0</v>
      </c>
      <c r="G25" s="90">
        <v>0</v>
      </c>
      <c r="H25" s="14">
        <v>0</v>
      </c>
      <c r="I25" s="90">
        <v>0</v>
      </c>
      <c r="J25" s="14">
        <v>0</v>
      </c>
      <c r="K25" s="95">
        <v>0</v>
      </c>
      <c r="L25" s="117">
        <v>1</v>
      </c>
      <c r="M25" s="101">
        <v>2</v>
      </c>
      <c r="N25" s="14">
        <v>2</v>
      </c>
      <c r="O25" s="14">
        <v>0</v>
      </c>
      <c r="P25" s="101">
        <v>0</v>
      </c>
      <c r="Q25" s="14">
        <v>0</v>
      </c>
      <c r="R25" s="14">
        <v>0</v>
      </c>
      <c r="S25" s="14">
        <v>0</v>
      </c>
      <c r="T25" s="14">
        <v>0</v>
      </c>
      <c r="U25" s="14">
        <v>0</v>
      </c>
      <c r="V25" s="95">
        <v>0</v>
      </c>
      <c r="W25" s="117">
        <v>1</v>
      </c>
    </row>
    <row r="26" spans="2:23" x14ac:dyDescent="0.2">
      <c r="B26" s="57" t="s">
        <v>40</v>
      </c>
      <c r="C26" s="101">
        <v>0.4</v>
      </c>
      <c r="D26" s="90">
        <v>0.36000000000000004</v>
      </c>
      <c r="E26" s="90">
        <v>0.04</v>
      </c>
      <c r="F26" s="94">
        <v>0.12</v>
      </c>
      <c r="G26" s="90">
        <v>0</v>
      </c>
      <c r="H26" s="14">
        <v>0.12</v>
      </c>
      <c r="I26" s="90">
        <v>0.12</v>
      </c>
      <c r="J26" s="14">
        <v>0</v>
      </c>
      <c r="K26" s="95">
        <v>0</v>
      </c>
      <c r="L26" s="117">
        <v>1</v>
      </c>
      <c r="M26" s="101">
        <v>10</v>
      </c>
      <c r="N26" s="14">
        <v>9</v>
      </c>
      <c r="O26" s="14">
        <v>1</v>
      </c>
      <c r="P26" s="101">
        <v>2</v>
      </c>
      <c r="Q26" s="14">
        <v>0</v>
      </c>
      <c r="R26" s="14">
        <v>2</v>
      </c>
      <c r="S26" s="14">
        <v>2</v>
      </c>
      <c r="T26" s="14">
        <v>0</v>
      </c>
      <c r="U26" s="14">
        <v>0</v>
      </c>
      <c r="V26" s="95">
        <v>0</v>
      </c>
      <c r="W26" s="117">
        <v>1</v>
      </c>
    </row>
    <row r="27" spans="2:23" x14ac:dyDescent="0.2">
      <c r="B27" s="57" t="s">
        <v>41</v>
      </c>
      <c r="C27" s="101">
        <v>0.16</v>
      </c>
      <c r="D27" s="90">
        <v>4.0000000000000008E-2</v>
      </c>
      <c r="E27" s="90">
        <v>0.12</v>
      </c>
      <c r="F27" s="94">
        <v>0.24</v>
      </c>
      <c r="G27" s="90">
        <v>0.12</v>
      </c>
      <c r="H27" s="14">
        <v>0.12</v>
      </c>
      <c r="I27" s="90">
        <v>0.12</v>
      </c>
      <c r="J27" s="14">
        <v>0</v>
      </c>
      <c r="K27" s="95">
        <v>0</v>
      </c>
      <c r="L27" s="117">
        <v>0.99999999999999978</v>
      </c>
      <c r="M27" s="101">
        <v>4</v>
      </c>
      <c r="N27" s="14">
        <v>1</v>
      </c>
      <c r="O27" s="14">
        <v>3</v>
      </c>
      <c r="P27" s="101">
        <v>4</v>
      </c>
      <c r="Q27" s="14">
        <v>2</v>
      </c>
      <c r="R27" s="14">
        <v>2</v>
      </c>
      <c r="S27" s="14">
        <v>2</v>
      </c>
      <c r="T27" s="14">
        <v>0</v>
      </c>
      <c r="U27" s="14">
        <v>0</v>
      </c>
      <c r="V27" s="95">
        <v>0</v>
      </c>
      <c r="W27" s="117">
        <v>1</v>
      </c>
    </row>
    <row r="28" spans="2:23" x14ac:dyDescent="0.2">
      <c r="B28" s="57" t="s">
        <v>42</v>
      </c>
      <c r="C28" s="101">
        <v>0.32</v>
      </c>
      <c r="D28" s="90">
        <v>0.2</v>
      </c>
      <c r="E28" s="90">
        <v>0.12</v>
      </c>
      <c r="F28" s="94">
        <v>0.18</v>
      </c>
      <c r="G28" s="90">
        <v>0</v>
      </c>
      <c r="H28" s="14">
        <v>0.18</v>
      </c>
      <c r="I28" s="90">
        <v>0.18</v>
      </c>
      <c r="J28" s="14">
        <v>0</v>
      </c>
      <c r="K28" s="95">
        <v>0</v>
      </c>
      <c r="L28" s="117">
        <v>1</v>
      </c>
      <c r="M28" s="101">
        <v>8</v>
      </c>
      <c r="N28" s="14">
        <v>5</v>
      </c>
      <c r="O28" s="14">
        <v>3</v>
      </c>
      <c r="P28" s="101">
        <v>3</v>
      </c>
      <c r="Q28" s="14">
        <v>0</v>
      </c>
      <c r="R28" s="14">
        <v>3</v>
      </c>
      <c r="S28" s="14">
        <v>3</v>
      </c>
      <c r="T28" s="14">
        <v>0</v>
      </c>
      <c r="U28" s="14">
        <v>0</v>
      </c>
      <c r="V28" s="95">
        <v>0</v>
      </c>
      <c r="W28" s="117">
        <v>1</v>
      </c>
    </row>
    <row r="29" spans="2:23" x14ac:dyDescent="0.2">
      <c r="B29" s="57"/>
      <c r="C29" s="101"/>
      <c r="D29" s="90"/>
      <c r="E29" s="14"/>
      <c r="F29" s="94"/>
      <c r="G29" s="90"/>
      <c r="H29" s="14"/>
      <c r="I29" s="90"/>
      <c r="J29" s="14"/>
      <c r="K29" s="95"/>
      <c r="L29" s="116"/>
      <c r="M29" s="101"/>
      <c r="N29" s="14"/>
      <c r="O29" s="14"/>
      <c r="P29" s="101"/>
      <c r="Q29" s="14"/>
      <c r="R29" s="14"/>
      <c r="S29" s="14"/>
      <c r="T29" s="14"/>
      <c r="U29" s="14"/>
      <c r="V29" s="96"/>
      <c r="W29" s="117"/>
    </row>
    <row r="30" spans="2:23" x14ac:dyDescent="0.2">
      <c r="B30" s="58" t="s">
        <v>51</v>
      </c>
      <c r="C30" s="102">
        <v>35.36</v>
      </c>
      <c r="D30" s="103">
        <v>14.84</v>
      </c>
      <c r="E30" s="103">
        <v>20.52</v>
      </c>
      <c r="F30" s="102">
        <v>30.9</v>
      </c>
      <c r="G30" s="103">
        <v>2.5711499999999998</v>
      </c>
      <c r="H30" s="103">
        <v>28.328850000000003</v>
      </c>
      <c r="I30" s="103">
        <v>20.077620000000003</v>
      </c>
      <c r="J30" s="103">
        <v>2.6143800000000001</v>
      </c>
      <c r="K30" s="92">
        <v>5.6368500000000008</v>
      </c>
      <c r="L30" s="98">
        <v>0.80886148229568322</v>
      </c>
      <c r="M30" s="102">
        <v>884</v>
      </c>
      <c r="N30" s="103">
        <v>371</v>
      </c>
      <c r="O30" s="103">
        <v>513</v>
      </c>
      <c r="P30" s="102">
        <v>515</v>
      </c>
      <c r="Q30" s="103">
        <v>46</v>
      </c>
      <c r="R30" s="103">
        <v>469</v>
      </c>
      <c r="S30" s="103">
        <v>319</v>
      </c>
      <c r="T30" s="103">
        <v>50</v>
      </c>
      <c r="U30" s="103">
        <v>12</v>
      </c>
      <c r="V30" s="92">
        <v>88</v>
      </c>
      <c r="W30" s="98">
        <v>0.8214285714285714</v>
      </c>
    </row>
    <row r="31" spans="2:23" x14ac:dyDescent="0.2">
      <c r="B31" s="57" t="s">
        <v>52</v>
      </c>
      <c r="C31" s="101">
        <v>0.68</v>
      </c>
      <c r="D31" s="90">
        <v>0.44000000000000006</v>
      </c>
      <c r="E31" s="90">
        <v>0.24</v>
      </c>
      <c r="F31" s="94">
        <v>0.3</v>
      </c>
      <c r="G31" s="90">
        <v>0</v>
      </c>
      <c r="H31" s="14">
        <v>0.3</v>
      </c>
      <c r="I31" s="90">
        <v>0.3</v>
      </c>
      <c r="J31" s="14">
        <v>0</v>
      </c>
      <c r="K31" s="95">
        <v>0</v>
      </c>
      <c r="L31" s="117">
        <v>1</v>
      </c>
      <c r="M31" s="101">
        <v>17</v>
      </c>
      <c r="N31" s="14">
        <v>11</v>
      </c>
      <c r="O31" s="14">
        <v>6</v>
      </c>
      <c r="P31" s="101">
        <v>5</v>
      </c>
      <c r="Q31" s="14">
        <v>0</v>
      </c>
      <c r="R31" s="14">
        <v>5</v>
      </c>
      <c r="S31" s="14">
        <v>5</v>
      </c>
      <c r="T31" s="14">
        <v>0</v>
      </c>
      <c r="U31" s="14">
        <v>0</v>
      </c>
      <c r="V31" s="95">
        <v>0</v>
      </c>
      <c r="W31" s="117">
        <v>1</v>
      </c>
    </row>
    <row r="32" spans="2:23" x14ac:dyDescent="0.2">
      <c r="B32" s="57" t="s">
        <v>53</v>
      </c>
      <c r="C32" s="101">
        <v>12.4</v>
      </c>
      <c r="D32" s="90">
        <v>4.2800000000000011</v>
      </c>
      <c r="E32" s="90">
        <v>8.1199999999999992</v>
      </c>
      <c r="F32" s="94">
        <v>12.36</v>
      </c>
      <c r="G32" s="90">
        <v>1.1943599999999999</v>
      </c>
      <c r="H32" s="14">
        <v>11.16564</v>
      </c>
      <c r="I32" s="90">
        <v>7.3564300000000005</v>
      </c>
      <c r="J32" s="14">
        <v>1.6018499999999993</v>
      </c>
      <c r="K32" s="95">
        <v>2.20736</v>
      </c>
      <c r="L32" s="117">
        <v>0.75337959450045455</v>
      </c>
      <c r="M32" s="101">
        <v>310</v>
      </c>
      <c r="N32" s="14">
        <v>107</v>
      </c>
      <c r="O32" s="14">
        <v>203</v>
      </c>
      <c r="P32" s="101">
        <v>206</v>
      </c>
      <c r="Q32" s="14">
        <v>20</v>
      </c>
      <c r="R32" s="14">
        <v>186</v>
      </c>
      <c r="S32" s="14">
        <v>115</v>
      </c>
      <c r="T32" s="14">
        <v>32</v>
      </c>
      <c r="U32" s="14">
        <v>4</v>
      </c>
      <c r="V32" s="95">
        <v>35</v>
      </c>
      <c r="W32" s="117">
        <v>0.75767918088737196</v>
      </c>
    </row>
    <row r="33" spans="2:23" x14ac:dyDescent="0.2">
      <c r="B33" s="57" t="s">
        <v>54</v>
      </c>
      <c r="C33" s="101">
        <v>1.24</v>
      </c>
      <c r="D33" s="90">
        <v>0.67999999999999994</v>
      </c>
      <c r="E33" s="90">
        <v>0.56000000000000005</v>
      </c>
      <c r="F33" s="94">
        <v>0.48</v>
      </c>
      <c r="G33" s="90">
        <v>0</v>
      </c>
      <c r="H33" s="14">
        <v>0.48</v>
      </c>
      <c r="I33" s="90">
        <v>0.48</v>
      </c>
      <c r="J33" s="14">
        <v>0</v>
      </c>
      <c r="K33" s="95">
        <v>0</v>
      </c>
      <c r="L33" s="117">
        <v>1</v>
      </c>
      <c r="M33" s="101">
        <v>31</v>
      </c>
      <c r="N33" s="14">
        <v>17</v>
      </c>
      <c r="O33" s="14">
        <v>14</v>
      </c>
      <c r="P33" s="101">
        <v>8</v>
      </c>
      <c r="Q33" s="14">
        <v>0</v>
      </c>
      <c r="R33" s="14">
        <v>8</v>
      </c>
      <c r="S33" s="14">
        <v>8</v>
      </c>
      <c r="T33" s="14">
        <v>0</v>
      </c>
      <c r="U33" s="14">
        <v>0</v>
      </c>
      <c r="V33" s="95">
        <v>0</v>
      </c>
      <c r="W33" s="117">
        <v>1</v>
      </c>
    </row>
    <row r="34" spans="2:23" x14ac:dyDescent="0.2">
      <c r="B34" s="57" t="s">
        <v>55</v>
      </c>
      <c r="C34" s="101">
        <v>3.56</v>
      </c>
      <c r="D34" s="90">
        <v>1.48</v>
      </c>
      <c r="E34" s="90">
        <v>2.08</v>
      </c>
      <c r="F34" s="94">
        <v>2.94</v>
      </c>
      <c r="G34" s="90">
        <v>0.30468000000000001</v>
      </c>
      <c r="H34" s="14">
        <v>2.6353200000000001</v>
      </c>
      <c r="I34" s="90">
        <v>2.03376</v>
      </c>
      <c r="J34" s="14">
        <v>0.22532000000000008</v>
      </c>
      <c r="K34" s="95">
        <v>0.37624000000000002</v>
      </c>
      <c r="L34" s="117">
        <v>0.85382424696013925</v>
      </c>
      <c r="M34" s="101">
        <v>89</v>
      </c>
      <c r="N34" s="14">
        <v>37</v>
      </c>
      <c r="O34" s="14">
        <v>52</v>
      </c>
      <c r="P34" s="101">
        <v>49</v>
      </c>
      <c r="Q34" s="14">
        <v>6</v>
      </c>
      <c r="R34" s="14">
        <v>43</v>
      </c>
      <c r="S34" s="14">
        <v>32</v>
      </c>
      <c r="T34" s="14">
        <v>4</v>
      </c>
      <c r="U34" s="14">
        <v>1</v>
      </c>
      <c r="V34" s="95">
        <v>6</v>
      </c>
      <c r="W34" s="117">
        <v>0.86250000000000004</v>
      </c>
    </row>
    <row r="35" spans="2:23" x14ac:dyDescent="0.2">
      <c r="B35" s="57" t="s">
        <v>56</v>
      </c>
      <c r="C35" s="101">
        <v>6.88</v>
      </c>
      <c r="D35" s="90">
        <v>2.76</v>
      </c>
      <c r="E35" s="90">
        <v>4.12</v>
      </c>
      <c r="F35" s="94">
        <v>6.36</v>
      </c>
      <c r="G35" s="90">
        <v>0.2</v>
      </c>
      <c r="H35" s="14">
        <v>6.16</v>
      </c>
      <c r="I35" s="90">
        <v>4.39344</v>
      </c>
      <c r="J35" s="14">
        <v>0.34156000000000009</v>
      </c>
      <c r="K35" s="95">
        <v>1.425</v>
      </c>
      <c r="L35" s="117">
        <v>0.80195515695067243</v>
      </c>
      <c r="M35" s="101">
        <v>172</v>
      </c>
      <c r="N35" s="14">
        <v>69</v>
      </c>
      <c r="O35" s="14">
        <v>103</v>
      </c>
      <c r="P35" s="101">
        <v>106</v>
      </c>
      <c r="Q35" s="14">
        <v>4</v>
      </c>
      <c r="R35" s="14">
        <v>102</v>
      </c>
      <c r="S35" s="14">
        <v>72</v>
      </c>
      <c r="T35" s="14">
        <v>6</v>
      </c>
      <c r="U35" s="14">
        <v>1</v>
      </c>
      <c r="V35" s="95">
        <v>23</v>
      </c>
      <c r="W35" s="117">
        <v>0.82456140350877194</v>
      </c>
    </row>
    <row r="36" spans="2:23" x14ac:dyDescent="0.2">
      <c r="B36" s="57" t="s">
        <v>92</v>
      </c>
      <c r="C36" s="101">
        <v>0</v>
      </c>
      <c r="D36" s="90">
        <v>0</v>
      </c>
      <c r="E36" s="90">
        <v>0</v>
      </c>
      <c r="F36" s="94">
        <v>0</v>
      </c>
      <c r="G36" s="90">
        <v>0</v>
      </c>
      <c r="H36" s="14">
        <v>0</v>
      </c>
      <c r="I36" s="90">
        <v>0</v>
      </c>
      <c r="J36" s="14">
        <v>0</v>
      </c>
      <c r="K36" s="95">
        <v>0</v>
      </c>
      <c r="L36" s="117">
        <v>0</v>
      </c>
      <c r="M36" s="101">
        <v>0</v>
      </c>
      <c r="N36" s="14">
        <v>0</v>
      </c>
      <c r="O36" s="14">
        <v>0</v>
      </c>
      <c r="P36" s="101">
        <v>0</v>
      </c>
      <c r="Q36" s="14">
        <v>0</v>
      </c>
      <c r="R36" s="14">
        <v>0</v>
      </c>
      <c r="S36" s="14">
        <v>0</v>
      </c>
      <c r="T36" s="14">
        <v>0</v>
      </c>
      <c r="U36" s="14">
        <v>0</v>
      </c>
      <c r="V36" s="95">
        <v>0</v>
      </c>
      <c r="W36" s="117">
        <v>0</v>
      </c>
    </row>
    <row r="37" spans="2:23" x14ac:dyDescent="0.2">
      <c r="B37" s="57" t="s">
        <v>57</v>
      </c>
      <c r="C37" s="101">
        <v>0.16</v>
      </c>
      <c r="D37" s="90">
        <v>4.0000000000000008E-2</v>
      </c>
      <c r="E37" s="90">
        <v>0.12</v>
      </c>
      <c r="F37" s="94">
        <v>0.24</v>
      </c>
      <c r="G37" s="90">
        <v>0.06</v>
      </c>
      <c r="H37" s="14">
        <v>0.18</v>
      </c>
      <c r="I37" s="90">
        <v>0.18</v>
      </c>
      <c r="J37" s="14">
        <v>0</v>
      </c>
      <c r="K37" s="95">
        <v>0</v>
      </c>
      <c r="L37" s="117">
        <v>0.99999999999999989</v>
      </c>
      <c r="M37" s="101">
        <v>4</v>
      </c>
      <c r="N37" s="14">
        <v>1</v>
      </c>
      <c r="O37" s="14">
        <v>3</v>
      </c>
      <c r="P37" s="101">
        <v>4</v>
      </c>
      <c r="Q37" s="14">
        <v>1</v>
      </c>
      <c r="R37" s="14">
        <v>3</v>
      </c>
      <c r="S37" s="14">
        <v>3</v>
      </c>
      <c r="T37" s="14">
        <v>0</v>
      </c>
      <c r="U37" s="14">
        <v>0</v>
      </c>
      <c r="V37" s="95">
        <v>0</v>
      </c>
      <c r="W37" s="117">
        <v>1</v>
      </c>
    </row>
    <row r="38" spans="2:23" x14ac:dyDescent="0.2">
      <c r="B38" s="57" t="s">
        <v>58</v>
      </c>
      <c r="C38" s="101">
        <v>10.44</v>
      </c>
      <c r="D38" s="90">
        <v>5.1599999999999993</v>
      </c>
      <c r="E38" s="90">
        <v>5.28</v>
      </c>
      <c r="F38" s="94">
        <v>8.2200000000000006</v>
      </c>
      <c r="G38" s="90">
        <v>0.81211</v>
      </c>
      <c r="H38" s="14">
        <v>7.407890000000001</v>
      </c>
      <c r="I38" s="90">
        <v>5.33399</v>
      </c>
      <c r="J38" s="14">
        <v>0.44565000000000099</v>
      </c>
      <c r="K38" s="95">
        <v>1.62825</v>
      </c>
      <c r="L38" s="117">
        <v>0.83498423363030716</v>
      </c>
      <c r="M38" s="101">
        <v>261</v>
      </c>
      <c r="N38" s="14">
        <v>129</v>
      </c>
      <c r="O38" s="14">
        <v>132</v>
      </c>
      <c r="P38" s="101">
        <v>137</v>
      </c>
      <c r="Q38" s="14">
        <v>15</v>
      </c>
      <c r="R38" s="14">
        <v>122</v>
      </c>
      <c r="S38" s="14">
        <v>84</v>
      </c>
      <c r="T38" s="14">
        <v>8</v>
      </c>
      <c r="U38" s="14">
        <v>6</v>
      </c>
      <c r="V38" s="95">
        <v>24</v>
      </c>
      <c r="W38" s="117">
        <v>0.84860557768924305</v>
      </c>
    </row>
    <row r="39" spans="2:23" x14ac:dyDescent="0.2">
      <c r="B39" s="57"/>
      <c r="C39" s="101"/>
      <c r="D39" s="90"/>
      <c r="E39" s="90"/>
      <c r="F39" s="94"/>
      <c r="G39" s="90"/>
      <c r="H39" s="14"/>
      <c r="I39" s="90"/>
      <c r="J39" s="14"/>
      <c r="K39" s="95"/>
      <c r="L39" s="116"/>
      <c r="M39" s="101"/>
      <c r="N39" s="14"/>
      <c r="O39" s="14"/>
      <c r="P39" s="101"/>
      <c r="Q39" s="14"/>
      <c r="R39" s="14"/>
      <c r="S39" s="14"/>
      <c r="T39" s="14"/>
      <c r="U39" s="14"/>
      <c r="V39" s="95"/>
      <c r="W39" s="117"/>
    </row>
    <row r="40" spans="2:23" x14ac:dyDescent="0.2">
      <c r="B40" s="58" t="s">
        <v>59</v>
      </c>
      <c r="C40" s="102">
        <v>31.56</v>
      </c>
      <c r="D40" s="103">
        <v>13</v>
      </c>
      <c r="E40" s="103">
        <v>18.559999999999999</v>
      </c>
      <c r="F40" s="102">
        <v>29.099999999999998</v>
      </c>
      <c r="G40" s="103">
        <v>2.2646999999999999</v>
      </c>
      <c r="H40" s="103">
        <v>26.835299999999993</v>
      </c>
      <c r="I40" s="103">
        <v>18.289059999999999</v>
      </c>
      <c r="J40" s="103">
        <v>4.7761399999999972</v>
      </c>
      <c r="K40" s="92">
        <v>3.7701000000000002</v>
      </c>
      <c r="L40" s="98">
        <v>0.78546063416115863</v>
      </c>
      <c r="M40" s="102">
        <v>789</v>
      </c>
      <c r="N40" s="103">
        <v>325</v>
      </c>
      <c r="O40" s="103">
        <v>464</v>
      </c>
      <c r="P40" s="102">
        <v>485</v>
      </c>
      <c r="Q40" s="103">
        <v>40</v>
      </c>
      <c r="R40" s="103">
        <v>445</v>
      </c>
      <c r="S40" s="103">
        <v>290</v>
      </c>
      <c r="T40" s="103">
        <v>90</v>
      </c>
      <c r="U40" s="103">
        <v>5</v>
      </c>
      <c r="V40" s="92">
        <v>60</v>
      </c>
      <c r="W40" s="98">
        <v>0.79870129870129869</v>
      </c>
    </row>
    <row r="41" spans="2:23" ht="14.25" x14ac:dyDescent="0.2">
      <c r="B41" s="13" t="s">
        <v>143</v>
      </c>
      <c r="C41" s="101">
        <v>6.84</v>
      </c>
      <c r="D41" s="90">
        <v>2.76</v>
      </c>
      <c r="E41" s="90">
        <v>4.08</v>
      </c>
      <c r="F41" s="94">
        <v>6.3</v>
      </c>
      <c r="G41" s="90">
        <v>0.41899999999999998</v>
      </c>
      <c r="H41" s="14">
        <v>5.8810000000000002</v>
      </c>
      <c r="I41" s="90">
        <v>3.89947</v>
      </c>
      <c r="J41" s="14">
        <v>1.3215300000000001</v>
      </c>
      <c r="K41" s="95">
        <v>0.66</v>
      </c>
      <c r="L41" s="117">
        <v>0.77068279134359463</v>
      </c>
      <c r="M41" s="101">
        <v>171</v>
      </c>
      <c r="N41" s="14">
        <v>69</v>
      </c>
      <c r="O41" s="14">
        <v>102</v>
      </c>
      <c r="P41" s="101">
        <v>105</v>
      </c>
      <c r="Q41" s="14">
        <v>8</v>
      </c>
      <c r="R41" s="14">
        <v>97</v>
      </c>
      <c r="S41" s="14">
        <v>59</v>
      </c>
      <c r="T41" s="14">
        <v>27</v>
      </c>
      <c r="U41" s="14">
        <v>0</v>
      </c>
      <c r="V41" s="95">
        <v>11</v>
      </c>
      <c r="W41" s="117">
        <v>0.77108433734939763</v>
      </c>
    </row>
    <row r="42" spans="2:23" x14ac:dyDescent="0.2">
      <c r="B42" s="57" t="s">
        <v>61</v>
      </c>
      <c r="C42" s="101">
        <v>5.04</v>
      </c>
      <c r="D42" s="90">
        <v>2.56</v>
      </c>
      <c r="E42" s="90">
        <v>2.48</v>
      </c>
      <c r="F42" s="94">
        <v>3.96</v>
      </c>
      <c r="G42" s="90">
        <v>0.40570000000000001</v>
      </c>
      <c r="H42" s="14">
        <v>3.5543</v>
      </c>
      <c r="I42" s="90">
        <v>2.74579</v>
      </c>
      <c r="J42" s="14">
        <v>0.59773000000000009</v>
      </c>
      <c r="K42" s="95">
        <v>0.21078</v>
      </c>
      <c r="L42" s="117">
        <v>0.86776736502952112</v>
      </c>
      <c r="M42" s="101">
        <v>126</v>
      </c>
      <c r="N42" s="14">
        <v>64</v>
      </c>
      <c r="O42" s="14">
        <v>62</v>
      </c>
      <c r="P42" s="101">
        <v>66</v>
      </c>
      <c r="Q42" s="14">
        <v>8</v>
      </c>
      <c r="R42" s="14">
        <v>58</v>
      </c>
      <c r="S42" s="14">
        <v>43</v>
      </c>
      <c r="T42" s="14">
        <v>11</v>
      </c>
      <c r="U42" s="14">
        <v>1</v>
      </c>
      <c r="V42" s="95">
        <v>3</v>
      </c>
      <c r="W42" s="117">
        <v>0.87704918032786883</v>
      </c>
    </row>
    <row r="43" spans="2:23" x14ac:dyDescent="0.2">
      <c r="B43" s="57" t="s">
        <v>62</v>
      </c>
      <c r="C43" s="101">
        <v>2.2400000000000002</v>
      </c>
      <c r="D43" s="90">
        <v>1.56</v>
      </c>
      <c r="E43" s="90">
        <v>0.68</v>
      </c>
      <c r="F43" s="94">
        <v>1.44</v>
      </c>
      <c r="G43" s="90">
        <v>0</v>
      </c>
      <c r="H43" s="14">
        <v>1.44</v>
      </c>
      <c r="I43" s="90">
        <v>1.1100000000000001</v>
      </c>
      <c r="J43" s="14">
        <v>0.11999999999999986</v>
      </c>
      <c r="K43" s="95">
        <v>0.21</v>
      </c>
      <c r="L43" s="117">
        <v>0.89</v>
      </c>
      <c r="M43" s="101">
        <v>56</v>
      </c>
      <c r="N43" s="14">
        <v>39</v>
      </c>
      <c r="O43" s="14">
        <v>17</v>
      </c>
      <c r="P43" s="101">
        <v>24</v>
      </c>
      <c r="Q43" s="14">
        <v>0</v>
      </c>
      <c r="R43" s="14">
        <v>24</v>
      </c>
      <c r="S43" s="14">
        <v>18</v>
      </c>
      <c r="T43" s="14">
        <v>2</v>
      </c>
      <c r="U43" s="14">
        <v>1</v>
      </c>
      <c r="V43" s="95">
        <v>3</v>
      </c>
      <c r="W43" s="117">
        <v>0.90476190476190477</v>
      </c>
    </row>
    <row r="44" spans="2:23" x14ac:dyDescent="0.2">
      <c r="B44" s="57" t="s">
        <v>63</v>
      </c>
      <c r="C44" s="101">
        <v>15.6</v>
      </c>
      <c r="D44" s="90">
        <v>5.1199999999999992</v>
      </c>
      <c r="E44" s="90">
        <v>10.48</v>
      </c>
      <c r="F44" s="94">
        <v>16.079999999999998</v>
      </c>
      <c r="G44" s="90">
        <v>1.26</v>
      </c>
      <c r="H44" s="14">
        <v>14.819999999999999</v>
      </c>
      <c r="I44" s="90">
        <v>9.8591899999999999</v>
      </c>
      <c r="J44" s="14">
        <v>2.3914899999999983</v>
      </c>
      <c r="K44" s="95">
        <v>2.5693200000000003</v>
      </c>
      <c r="L44" s="117">
        <v>0.75121313941825496</v>
      </c>
      <c r="M44" s="101">
        <v>390</v>
      </c>
      <c r="N44" s="14">
        <v>128</v>
      </c>
      <c r="O44" s="14">
        <v>262</v>
      </c>
      <c r="P44" s="101">
        <v>268</v>
      </c>
      <c r="Q44" s="14">
        <v>21</v>
      </c>
      <c r="R44" s="14">
        <v>247</v>
      </c>
      <c r="S44" s="14">
        <v>159</v>
      </c>
      <c r="T44" s="14">
        <v>44</v>
      </c>
      <c r="U44" s="14">
        <v>3</v>
      </c>
      <c r="V44" s="95">
        <v>41</v>
      </c>
      <c r="W44" s="117">
        <v>0.76533333333333331</v>
      </c>
    </row>
    <row r="45" spans="2:23" x14ac:dyDescent="0.2">
      <c r="B45" s="57" t="s">
        <v>64</v>
      </c>
      <c r="C45" s="101">
        <v>1</v>
      </c>
      <c r="D45" s="90">
        <v>0.4</v>
      </c>
      <c r="E45" s="90">
        <v>0.6</v>
      </c>
      <c r="F45" s="94">
        <v>0.96</v>
      </c>
      <c r="G45" s="90">
        <v>0.06</v>
      </c>
      <c r="H45" s="14">
        <v>0.89999999999999991</v>
      </c>
      <c r="I45" s="90">
        <v>0.61460999999999999</v>
      </c>
      <c r="J45" s="14">
        <v>0.28538999999999992</v>
      </c>
      <c r="K45" s="95">
        <v>0</v>
      </c>
      <c r="L45" s="117">
        <v>0.78046923076923092</v>
      </c>
      <c r="M45" s="101">
        <v>25</v>
      </c>
      <c r="N45" s="14">
        <v>10</v>
      </c>
      <c r="O45" s="14">
        <v>15</v>
      </c>
      <c r="P45" s="101">
        <v>16</v>
      </c>
      <c r="Q45" s="14">
        <v>1</v>
      </c>
      <c r="R45" s="14">
        <v>15</v>
      </c>
      <c r="S45" s="14">
        <v>10</v>
      </c>
      <c r="T45" s="14">
        <v>5</v>
      </c>
      <c r="U45" s="14">
        <v>0</v>
      </c>
      <c r="V45" s="95">
        <v>0</v>
      </c>
      <c r="W45" s="117">
        <v>0.8</v>
      </c>
    </row>
    <row r="46" spans="2:23" x14ac:dyDescent="0.2">
      <c r="B46" s="57" t="s">
        <v>65</v>
      </c>
      <c r="C46" s="101">
        <v>0.84</v>
      </c>
      <c r="D46" s="90">
        <v>0.6</v>
      </c>
      <c r="E46" s="90">
        <v>0.24</v>
      </c>
      <c r="F46" s="94">
        <v>0.36</v>
      </c>
      <c r="G46" s="90">
        <v>0.12</v>
      </c>
      <c r="H46" s="14">
        <v>0.24</v>
      </c>
      <c r="I46" s="90">
        <v>0.06</v>
      </c>
      <c r="J46" s="14">
        <v>0.06</v>
      </c>
      <c r="K46" s="95">
        <v>0.12</v>
      </c>
      <c r="L46" s="117">
        <v>0.7857142857142857</v>
      </c>
      <c r="M46" s="101">
        <v>21</v>
      </c>
      <c r="N46" s="14">
        <v>15</v>
      </c>
      <c r="O46" s="14">
        <v>6</v>
      </c>
      <c r="P46" s="101">
        <v>6</v>
      </c>
      <c r="Q46" s="14">
        <v>2</v>
      </c>
      <c r="R46" s="14">
        <v>4</v>
      </c>
      <c r="S46" s="14">
        <v>1</v>
      </c>
      <c r="T46" s="14">
        <v>1</v>
      </c>
      <c r="U46" s="14">
        <v>0</v>
      </c>
      <c r="V46" s="95">
        <v>2</v>
      </c>
      <c r="W46" s="117">
        <v>0.84210526315789469</v>
      </c>
    </row>
    <row r="47" spans="2:23" x14ac:dyDescent="0.2">
      <c r="B47" s="57"/>
      <c r="C47" s="101"/>
      <c r="D47" s="90"/>
      <c r="E47" s="90"/>
      <c r="F47" s="94"/>
      <c r="G47" s="90"/>
      <c r="H47" s="14"/>
      <c r="I47" s="90"/>
      <c r="J47" s="14"/>
      <c r="K47" s="95"/>
      <c r="L47" s="116"/>
      <c r="M47" s="101"/>
      <c r="N47" s="14"/>
      <c r="O47" s="14"/>
      <c r="P47" s="101"/>
      <c r="Q47" s="14"/>
      <c r="R47" s="14"/>
      <c r="S47" s="14"/>
      <c r="T47" s="14"/>
      <c r="U47" s="14"/>
      <c r="V47" s="95"/>
      <c r="W47" s="117"/>
    </row>
    <row r="48" spans="2:23" x14ac:dyDescent="0.2">
      <c r="B48" s="58" t="s">
        <v>43</v>
      </c>
      <c r="C48" s="102">
        <v>9.4</v>
      </c>
      <c r="D48" s="103">
        <v>4.9600000000000009</v>
      </c>
      <c r="E48" s="103">
        <v>4.4400000000000004</v>
      </c>
      <c r="F48" s="102">
        <v>6.84</v>
      </c>
      <c r="G48" s="103">
        <v>0.40311999999999998</v>
      </c>
      <c r="H48" s="103">
        <v>6.4368799999999986</v>
      </c>
      <c r="I48" s="103">
        <v>4.27562</v>
      </c>
      <c r="J48" s="103">
        <v>0.90735999999999917</v>
      </c>
      <c r="K48" s="92">
        <v>1.2539</v>
      </c>
      <c r="L48" s="98">
        <v>0.81036388906437551</v>
      </c>
      <c r="M48" s="102">
        <v>235</v>
      </c>
      <c r="N48" s="103">
        <v>124</v>
      </c>
      <c r="O48" s="103">
        <v>111</v>
      </c>
      <c r="P48" s="102">
        <v>114</v>
      </c>
      <c r="Q48" s="103">
        <v>8</v>
      </c>
      <c r="R48" s="103">
        <v>106</v>
      </c>
      <c r="S48" s="103">
        <v>67</v>
      </c>
      <c r="T48" s="103">
        <v>17</v>
      </c>
      <c r="U48" s="103">
        <v>2</v>
      </c>
      <c r="V48" s="92">
        <v>20</v>
      </c>
      <c r="W48" s="98">
        <v>0.83043478260869563</v>
      </c>
    </row>
    <row r="49" spans="2:23" x14ac:dyDescent="0.2">
      <c r="B49" s="7" t="s">
        <v>45</v>
      </c>
      <c r="C49" s="101">
        <v>6.48</v>
      </c>
      <c r="D49" s="90">
        <v>3.4400000000000004</v>
      </c>
      <c r="E49" s="90">
        <v>3.04</v>
      </c>
      <c r="F49" s="94">
        <v>4.68</v>
      </c>
      <c r="G49" s="90">
        <v>0.22156000000000001</v>
      </c>
      <c r="H49" s="14">
        <v>4.4584399999999995</v>
      </c>
      <c r="I49" s="90">
        <v>3.0034200000000002</v>
      </c>
      <c r="J49" s="14">
        <v>0.64423999999999937</v>
      </c>
      <c r="K49" s="95">
        <v>0.81077999999999995</v>
      </c>
      <c r="L49" s="117">
        <v>0.81578387630975235</v>
      </c>
      <c r="M49" s="101">
        <v>162</v>
      </c>
      <c r="N49" s="14">
        <v>86</v>
      </c>
      <c r="O49" s="14">
        <v>76</v>
      </c>
      <c r="P49" s="101">
        <v>78</v>
      </c>
      <c r="Q49" s="14">
        <v>4</v>
      </c>
      <c r="R49" s="14">
        <v>74</v>
      </c>
      <c r="S49" s="14">
        <v>48</v>
      </c>
      <c r="T49" s="14">
        <v>12</v>
      </c>
      <c r="U49" s="14">
        <v>1</v>
      </c>
      <c r="V49" s="95">
        <v>13</v>
      </c>
      <c r="W49" s="117">
        <v>0.83750000000000002</v>
      </c>
    </row>
    <row r="50" spans="2:23" x14ac:dyDescent="0.2">
      <c r="B50" s="7" t="s">
        <v>47</v>
      </c>
      <c r="C50" s="101">
        <v>0.56000000000000005</v>
      </c>
      <c r="D50" s="90">
        <v>0.36000000000000004</v>
      </c>
      <c r="E50" s="90">
        <v>0.2</v>
      </c>
      <c r="F50" s="94">
        <v>0.3</v>
      </c>
      <c r="G50" s="90">
        <v>0.12</v>
      </c>
      <c r="H50" s="14">
        <v>0.18</v>
      </c>
      <c r="I50" s="90">
        <v>7.8439999999999996E-2</v>
      </c>
      <c r="J50" s="14">
        <v>4.156E-2</v>
      </c>
      <c r="K50" s="95">
        <v>0.06</v>
      </c>
      <c r="L50" s="117">
        <v>0.81192592592592594</v>
      </c>
      <c r="M50" s="101">
        <v>14</v>
      </c>
      <c r="N50" s="14">
        <v>9</v>
      </c>
      <c r="O50" s="14">
        <v>5</v>
      </c>
      <c r="P50" s="101">
        <v>5</v>
      </c>
      <c r="Q50" s="14">
        <v>2</v>
      </c>
      <c r="R50" s="14">
        <v>3</v>
      </c>
      <c r="S50" s="14">
        <v>1</v>
      </c>
      <c r="T50" s="14">
        <v>1</v>
      </c>
      <c r="U50" s="14">
        <v>0</v>
      </c>
      <c r="V50" s="95">
        <v>1</v>
      </c>
      <c r="W50" s="117">
        <v>0.83333333333333337</v>
      </c>
    </row>
    <row r="51" spans="2:23" x14ac:dyDescent="0.2">
      <c r="B51" s="7" t="s">
        <v>48</v>
      </c>
      <c r="C51" s="101">
        <v>1.68</v>
      </c>
      <c r="D51" s="90">
        <v>0.7599999999999999</v>
      </c>
      <c r="E51" s="90">
        <v>0.92</v>
      </c>
      <c r="F51" s="94">
        <v>1.44</v>
      </c>
      <c r="G51" s="90">
        <v>6.1560000000000004E-2</v>
      </c>
      <c r="H51" s="14">
        <v>1.3784399999999999</v>
      </c>
      <c r="I51" s="90">
        <v>0.91688000000000003</v>
      </c>
      <c r="J51" s="14">
        <v>0.16155999999999987</v>
      </c>
      <c r="K51" s="95">
        <v>0.3</v>
      </c>
      <c r="L51" s="117">
        <v>0.78416041600419006</v>
      </c>
      <c r="M51" s="101">
        <v>42</v>
      </c>
      <c r="N51" s="14">
        <v>19</v>
      </c>
      <c r="O51" s="14">
        <v>23</v>
      </c>
      <c r="P51" s="101">
        <v>24</v>
      </c>
      <c r="Q51" s="14">
        <v>2</v>
      </c>
      <c r="R51" s="14">
        <v>22</v>
      </c>
      <c r="S51" s="14">
        <v>14</v>
      </c>
      <c r="T51" s="14">
        <v>3</v>
      </c>
      <c r="U51" s="14">
        <v>0</v>
      </c>
      <c r="V51" s="95">
        <v>5</v>
      </c>
      <c r="W51" s="117">
        <v>0.80487804878048785</v>
      </c>
    </row>
    <row r="52" spans="2:23" x14ac:dyDescent="0.2">
      <c r="B52" s="7" t="s">
        <v>50</v>
      </c>
      <c r="C52" s="101">
        <v>0.68</v>
      </c>
      <c r="D52" s="90">
        <v>0.4</v>
      </c>
      <c r="E52" s="90">
        <v>0.28000000000000003</v>
      </c>
      <c r="F52" s="94">
        <v>0.42</v>
      </c>
      <c r="G52" s="90">
        <v>0</v>
      </c>
      <c r="H52" s="14">
        <v>0.42</v>
      </c>
      <c r="I52" s="90">
        <v>0.27688000000000001</v>
      </c>
      <c r="J52" s="14">
        <v>5.999999999999997E-2</v>
      </c>
      <c r="K52" s="95">
        <v>8.3119999999999999E-2</v>
      </c>
      <c r="L52" s="117">
        <v>0.8254634146341463</v>
      </c>
      <c r="M52" s="101">
        <v>17</v>
      </c>
      <c r="N52" s="14">
        <v>10</v>
      </c>
      <c r="O52" s="14">
        <v>7</v>
      </c>
      <c r="P52" s="101">
        <v>7</v>
      </c>
      <c r="Q52" s="14">
        <v>0</v>
      </c>
      <c r="R52" s="14">
        <v>7</v>
      </c>
      <c r="S52" s="14">
        <v>4</v>
      </c>
      <c r="T52" s="14">
        <v>1</v>
      </c>
      <c r="U52" s="14">
        <v>1</v>
      </c>
      <c r="V52" s="95">
        <v>1</v>
      </c>
      <c r="W52" s="117">
        <v>0.82352941176470584</v>
      </c>
    </row>
    <row r="53" spans="2:23" x14ac:dyDescent="0.2">
      <c r="B53" s="56"/>
      <c r="C53" s="101"/>
      <c r="D53" s="90"/>
      <c r="E53" s="14"/>
      <c r="F53" s="97"/>
      <c r="G53" s="114"/>
      <c r="H53" s="114"/>
      <c r="I53" s="114"/>
      <c r="J53" s="14"/>
      <c r="K53" s="95"/>
      <c r="L53" s="91"/>
      <c r="M53" s="101"/>
      <c r="N53" s="14"/>
      <c r="O53" s="14"/>
      <c r="P53" s="101"/>
      <c r="Q53" s="14"/>
      <c r="R53" s="14"/>
      <c r="S53" s="14"/>
      <c r="T53" s="14"/>
      <c r="U53" s="14"/>
      <c r="V53" s="96"/>
      <c r="W53" s="117"/>
    </row>
    <row r="54" spans="2:23" x14ac:dyDescent="0.2">
      <c r="B54" s="58" t="s">
        <v>66</v>
      </c>
      <c r="C54" s="102">
        <v>6.1599999999999993</v>
      </c>
      <c r="D54" s="103">
        <v>3.1199999999999997</v>
      </c>
      <c r="E54" s="103">
        <v>3.04</v>
      </c>
      <c r="F54" s="102">
        <v>4.0799999999999992</v>
      </c>
      <c r="G54" s="103">
        <v>0.34325</v>
      </c>
      <c r="H54" s="103">
        <v>3.7367499999999998</v>
      </c>
      <c r="I54" s="103">
        <v>2.54792</v>
      </c>
      <c r="J54" s="103">
        <v>0.58882999999999996</v>
      </c>
      <c r="K54" s="92">
        <v>0.6</v>
      </c>
      <c r="L54" s="98">
        <v>0.82661902504831009</v>
      </c>
      <c r="M54" s="102">
        <v>154</v>
      </c>
      <c r="N54" s="103">
        <v>78</v>
      </c>
      <c r="O54" s="103">
        <v>76</v>
      </c>
      <c r="P54" s="102">
        <v>68</v>
      </c>
      <c r="Q54" s="103">
        <v>6</v>
      </c>
      <c r="R54" s="103">
        <v>62</v>
      </c>
      <c r="S54" s="103">
        <v>39</v>
      </c>
      <c r="T54" s="103">
        <v>13</v>
      </c>
      <c r="U54" s="103">
        <v>0</v>
      </c>
      <c r="V54" s="92">
        <v>10</v>
      </c>
      <c r="W54" s="98">
        <v>0.83571428571428574</v>
      </c>
    </row>
    <row r="55" spans="2:23" x14ac:dyDescent="0.2">
      <c r="B55" s="56" t="s">
        <v>67</v>
      </c>
      <c r="C55" s="101">
        <v>0.12</v>
      </c>
      <c r="D55" s="90">
        <v>0</v>
      </c>
      <c r="E55" s="90">
        <v>0.12</v>
      </c>
      <c r="F55" s="94">
        <v>0.18</v>
      </c>
      <c r="G55" s="90">
        <v>0</v>
      </c>
      <c r="H55" s="14">
        <v>0.18</v>
      </c>
      <c r="I55" s="90">
        <v>0.13622000000000001</v>
      </c>
      <c r="J55" s="14">
        <v>4.3779999999999986E-2</v>
      </c>
      <c r="K55" s="95">
        <v>0</v>
      </c>
      <c r="L55" s="117">
        <v>0.75677777777777788</v>
      </c>
      <c r="M55" s="101">
        <v>3</v>
      </c>
      <c r="N55" s="14">
        <v>0</v>
      </c>
      <c r="O55" s="14">
        <v>3</v>
      </c>
      <c r="P55" s="101">
        <v>3</v>
      </c>
      <c r="Q55" s="14">
        <v>0</v>
      </c>
      <c r="R55" s="14">
        <v>3</v>
      </c>
      <c r="S55" s="14">
        <v>1</v>
      </c>
      <c r="T55" s="14">
        <v>2</v>
      </c>
      <c r="U55" s="14">
        <v>0</v>
      </c>
      <c r="V55" s="95">
        <v>0</v>
      </c>
      <c r="W55" s="117">
        <v>0.33333333333333331</v>
      </c>
    </row>
    <row r="56" spans="2:23" x14ac:dyDescent="0.2">
      <c r="B56" s="57" t="s">
        <v>68</v>
      </c>
      <c r="C56" s="101">
        <v>1.52</v>
      </c>
      <c r="D56" s="90">
        <v>0.84</v>
      </c>
      <c r="E56" s="90">
        <v>0.68</v>
      </c>
      <c r="F56" s="94">
        <v>0.72</v>
      </c>
      <c r="G56" s="90">
        <v>0.06</v>
      </c>
      <c r="H56" s="14">
        <v>0.65999999999999992</v>
      </c>
      <c r="I56" s="90">
        <v>0.54</v>
      </c>
      <c r="J56" s="14">
        <v>-1.1102230246251565E-16</v>
      </c>
      <c r="K56" s="95">
        <v>0.12</v>
      </c>
      <c r="L56" s="117">
        <v>0.91999999999999993</v>
      </c>
      <c r="M56" s="101">
        <v>38</v>
      </c>
      <c r="N56" s="14">
        <v>21</v>
      </c>
      <c r="O56" s="14">
        <v>17</v>
      </c>
      <c r="P56" s="101">
        <v>12</v>
      </c>
      <c r="Q56" s="14">
        <v>1</v>
      </c>
      <c r="R56" s="14">
        <v>11</v>
      </c>
      <c r="S56" s="14">
        <v>9</v>
      </c>
      <c r="T56" s="14">
        <v>0</v>
      </c>
      <c r="U56" s="14">
        <v>0</v>
      </c>
      <c r="V56" s="95">
        <v>2</v>
      </c>
      <c r="W56" s="117">
        <v>0.9375</v>
      </c>
    </row>
    <row r="57" spans="2:23" x14ac:dyDescent="0.2">
      <c r="B57" s="56" t="s">
        <v>69</v>
      </c>
      <c r="C57" s="101">
        <v>0.24</v>
      </c>
      <c r="D57" s="90">
        <v>0.12</v>
      </c>
      <c r="E57" s="90">
        <v>0.12</v>
      </c>
      <c r="F57" s="94">
        <v>0.18</v>
      </c>
      <c r="G57" s="90">
        <v>0.06</v>
      </c>
      <c r="H57" s="14">
        <v>0.12</v>
      </c>
      <c r="I57" s="90">
        <v>0.12</v>
      </c>
      <c r="J57" s="14">
        <v>0</v>
      </c>
      <c r="K57" s="95">
        <v>0</v>
      </c>
      <c r="L57" s="117">
        <v>1</v>
      </c>
      <c r="M57" s="101">
        <v>6</v>
      </c>
      <c r="N57" s="14">
        <v>3</v>
      </c>
      <c r="O57" s="14">
        <v>3</v>
      </c>
      <c r="P57" s="101">
        <v>3</v>
      </c>
      <c r="Q57" s="14">
        <v>1</v>
      </c>
      <c r="R57" s="14">
        <v>2</v>
      </c>
      <c r="S57" s="14">
        <v>2</v>
      </c>
      <c r="T57" s="14">
        <v>0</v>
      </c>
      <c r="U57" s="14">
        <v>0</v>
      </c>
      <c r="V57" s="95">
        <v>0</v>
      </c>
      <c r="W57" s="117">
        <v>1</v>
      </c>
    </row>
    <row r="58" spans="2:23" x14ac:dyDescent="0.2">
      <c r="B58" s="56" t="s">
        <v>70</v>
      </c>
      <c r="C58" s="101">
        <v>1</v>
      </c>
      <c r="D58" s="90">
        <v>0.64</v>
      </c>
      <c r="E58" s="90">
        <v>0.36</v>
      </c>
      <c r="F58" s="94">
        <v>0.48</v>
      </c>
      <c r="G58" s="90">
        <v>0</v>
      </c>
      <c r="H58" s="14">
        <v>0.48</v>
      </c>
      <c r="I58" s="90">
        <v>0.42</v>
      </c>
      <c r="J58" s="14">
        <v>0</v>
      </c>
      <c r="K58" s="95">
        <v>0.06</v>
      </c>
      <c r="L58" s="117">
        <v>0.9464285714285714</v>
      </c>
      <c r="M58" s="101">
        <v>25</v>
      </c>
      <c r="N58" s="14">
        <v>16</v>
      </c>
      <c r="O58" s="14">
        <v>9</v>
      </c>
      <c r="P58" s="101">
        <v>8</v>
      </c>
      <c r="Q58" s="14">
        <v>0</v>
      </c>
      <c r="R58" s="14">
        <v>8</v>
      </c>
      <c r="S58" s="14">
        <v>7</v>
      </c>
      <c r="T58" s="14">
        <v>0</v>
      </c>
      <c r="U58" s="14">
        <v>0</v>
      </c>
      <c r="V58" s="95">
        <v>1</v>
      </c>
      <c r="W58" s="117">
        <v>0.95833333333333337</v>
      </c>
    </row>
    <row r="59" spans="2:23" x14ac:dyDescent="0.2">
      <c r="B59" s="57" t="s">
        <v>71</v>
      </c>
      <c r="C59" s="101">
        <v>0.2</v>
      </c>
      <c r="D59" s="90">
        <v>4.0000000000000008E-2</v>
      </c>
      <c r="E59" s="90">
        <v>0.16</v>
      </c>
      <c r="F59" s="94">
        <v>0.24</v>
      </c>
      <c r="G59" s="90">
        <v>0</v>
      </c>
      <c r="H59" s="14">
        <v>0.24</v>
      </c>
      <c r="I59" s="90">
        <v>0.12</v>
      </c>
      <c r="J59" s="14">
        <v>0.12</v>
      </c>
      <c r="K59" s="95">
        <v>0</v>
      </c>
      <c r="L59" s="117">
        <v>0.5714285714285714</v>
      </c>
      <c r="M59" s="101">
        <v>5</v>
      </c>
      <c r="N59" s="14">
        <v>1</v>
      </c>
      <c r="O59" s="14">
        <v>4</v>
      </c>
      <c r="P59" s="101">
        <v>4</v>
      </c>
      <c r="Q59" s="14">
        <v>0</v>
      </c>
      <c r="R59" s="14">
        <v>4</v>
      </c>
      <c r="S59" s="14">
        <v>2</v>
      </c>
      <c r="T59" s="14">
        <v>2</v>
      </c>
      <c r="U59" s="14">
        <v>0</v>
      </c>
      <c r="V59" s="95">
        <v>0</v>
      </c>
      <c r="W59" s="117">
        <v>0.6</v>
      </c>
    </row>
    <row r="60" spans="2:23" x14ac:dyDescent="0.2">
      <c r="B60" s="56" t="s">
        <v>72</v>
      </c>
      <c r="C60" s="101">
        <v>0.96</v>
      </c>
      <c r="D60" s="90">
        <v>0.39999999999999991</v>
      </c>
      <c r="E60" s="90">
        <v>0.56000000000000005</v>
      </c>
      <c r="F60" s="94">
        <v>0.84</v>
      </c>
      <c r="G60" s="90">
        <v>0.06</v>
      </c>
      <c r="H60" s="14">
        <v>0.78</v>
      </c>
      <c r="I60" s="90">
        <v>0.53110999999999997</v>
      </c>
      <c r="J60" s="14">
        <v>0.12889000000000006</v>
      </c>
      <c r="K60" s="95">
        <v>0.12</v>
      </c>
      <c r="L60" s="117">
        <v>0.78907627118644075</v>
      </c>
      <c r="M60" s="101">
        <v>24</v>
      </c>
      <c r="N60" s="14">
        <v>10</v>
      </c>
      <c r="O60" s="14">
        <v>14</v>
      </c>
      <c r="P60" s="101">
        <v>14</v>
      </c>
      <c r="Q60" s="14">
        <v>1</v>
      </c>
      <c r="R60" s="14">
        <v>13</v>
      </c>
      <c r="S60" s="14">
        <v>8</v>
      </c>
      <c r="T60" s="14">
        <v>3</v>
      </c>
      <c r="U60" s="14">
        <v>0</v>
      </c>
      <c r="V60" s="95">
        <v>2</v>
      </c>
      <c r="W60" s="117">
        <v>0.78260869565217395</v>
      </c>
    </row>
    <row r="61" spans="2:23" x14ac:dyDescent="0.2">
      <c r="B61" s="56" t="s">
        <v>73</v>
      </c>
      <c r="C61" s="101">
        <v>1.4</v>
      </c>
      <c r="D61" s="90">
        <v>0.7599999999999999</v>
      </c>
      <c r="E61" s="90">
        <v>0.64</v>
      </c>
      <c r="F61" s="94">
        <v>0.84</v>
      </c>
      <c r="G61" s="90">
        <v>0.10324999999999999</v>
      </c>
      <c r="H61" s="14">
        <v>0.73675000000000002</v>
      </c>
      <c r="I61" s="90">
        <v>0.43058999999999997</v>
      </c>
      <c r="J61" s="14">
        <v>0.12616000000000005</v>
      </c>
      <c r="K61" s="95">
        <v>0.18</v>
      </c>
      <c r="L61" s="117">
        <v>0.79545014197427755</v>
      </c>
      <c r="M61" s="101">
        <v>35</v>
      </c>
      <c r="N61" s="14">
        <v>19</v>
      </c>
      <c r="O61" s="14">
        <v>16</v>
      </c>
      <c r="P61" s="101">
        <v>14</v>
      </c>
      <c r="Q61" s="14">
        <v>2</v>
      </c>
      <c r="R61" s="14">
        <v>12</v>
      </c>
      <c r="S61" s="14">
        <v>6</v>
      </c>
      <c r="T61" s="14">
        <v>3</v>
      </c>
      <c r="U61" s="14">
        <v>0</v>
      </c>
      <c r="V61" s="95">
        <v>3</v>
      </c>
      <c r="W61" s="117">
        <v>0.80645161290322576</v>
      </c>
    </row>
    <row r="62" spans="2:23" x14ac:dyDescent="0.2">
      <c r="B62" s="56" t="s">
        <v>74</v>
      </c>
      <c r="C62" s="101">
        <v>0.72</v>
      </c>
      <c r="D62" s="90">
        <v>0.31999999999999995</v>
      </c>
      <c r="E62" s="90">
        <v>0.4</v>
      </c>
      <c r="F62" s="94">
        <v>0.6</v>
      </c>
      <c r="G62" s="90">
        <v>0.06</v>
      </c>
      <c r="H62" s="14">
        <v>0.54</v>
      </c>
      <c r="I62" s="90">
        <v>0.25</v>
      </c>
      <c r="J62" s="14">
        <v>0.17000000000000004</v>
      </c>
      <c r="K62" s="95">
        <v>0.12</v>
      </c>
      <c r="L62" s="117">
        <v>0.66279069767441867</v>
      </c>
      <c r="M62" s="101">
        <v>18</v>
      </c>
      <c r="N62" s="14">
        <v>8</v>
      </c>
      <c r="O62" s="14">
        <v>10</v>
      </c>
      <c r="P62" s="101">
        <v>10</v>
      </c>
      <c r="Q62" s="14">
        <v>1</v>
      </c>
      <c r="R62" s="14">
        <v>9</v>
      </c>
      <c r="S62" s="14">
        <v>4</v>
      </c>
      <c r="T62" s="14">
        <v>3</v>
      </c>
      <c r="U62" s="14">
        <v>0</v>
      </c>
      <c r="V62" s="95">
        <v>2</v>
      </c>
      <c r="W62" s="117">
        <v>0.70588235294117652</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59" t="s">
        <v>159</v>
      </c>
      <c r="C68" s="41"/>
      <c r="D68" s="41"/>
      <c r="E68" s="41"/>
      <c r="F68" s="41"/>
      <c r="G68" s="41"/>
      <c r="H68" s="41"/>
      <c r="I68" s="41"/>
      <c r="J68" s="41"/>
      <c r="K68" s="41"/>
      <c r="L68" s="41"/>
      <c r="M68" s="41"/>
    </row>
    <row r="69" spans="2:23" ht="12.75" customHeight="1" x14ac:dyDescent="0.2">
      <c r="B69" s="59" t="s">
        <v>120</v>
      </c>
      <c r="C69" s="41"/>
      <c r="D69" s="41"/>
      <c r="E69" s="41"/>
      <c r="F69" s="41"/>
      <c r="G69" s="41"/>
      <c r="H69" s="41"/>
      <c r="I69" s="41"/>
      <c r="J69" s="41"/>
      <c r="K69" s="41"/>
      <c r="L69" s="41"/>
      <c r="M69" s="41"/>
    </row>
    <row r="70" spans="2:23" ht="25.5" customHeight="1" x14ac:dyDescent="0.2">
      <c r="B70" s="341" t="s">
        <v>121</v>
      </c>
      <c r="C70" s="341"/>
      <c r="D70" s="341"/>
      <c r="E70" s="341"/>
      <c r="F70" s="341"/>
      <c r="G70" s="341"/>
      <c r="H70" s="341"/>
      <c r="I70" s="341"/>
      <c r="J70" s="341"/>
      <c r="K70" s="341"/>
      <c r="L70" s="341"/>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341" t="s">
        <v>123</v>
      </c>
      <c r="C72" s="341"/>
      <c r="D72" s="341"/>
      <c r="E72" s="341"/>
      <c r="F72" s="341"/>
      <c r="G72" s="341"/>
      <c r="H72" s="341"/>
      <c r="I72" s="341"/>
      <c r="J72" s="341"/>
      <c r="K72" s="341"/>
      <c r="L72" s="341"/>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142</v>
      </c>
    </row>
  </sheetData>
  <mergeCells count="8">
    <mergeCell ref="B72:L72"/>
    <mergeCell ref="B70:L70"/>
    <mergeCell ref="C6:K6"/>
    <mergeCell ref="L6:V6"/>
    <mergeCell ref="C7:E7"/>
    <mergeCell ref="F7:K7"/>
    <mergeCell ref="M7:O7"/>
    <mergeCell ref="P7:V7"/>
  </mergeCells>
  <hyperlinks>
    <hyperlink ref="B1" location="Index!A1" display="Back to INDEX" xr:uid="{00000000-0004-0000-1200-000000000000}"/>
    <hyperlink ref="B2" location="'Understanding these statistics'!A1" display="Understanding these statistics" xr:uid="{00000000-0004-0000-1200-000001000000}"/>
  </hyperlinks>
  <pageMargins left="0.7" right="0.7" top="0.75" bottom="0.75" header="0.3" footer="0.3"/>
  <pageSetup paperSize="8"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pageSetUpPr fitToPage="1"/>
  </sheetPr>
  <dimension ref="A1:X75"/>
  <sheetViews>
    <sheetView zoomScaleNormal="100" workbookViewId="0">
      <selection activeCell="B4" sqref="B4"/>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7.25" customHeight="1" x14ac:dyDescent="0.2">
      <c r="B2" s="202" t="s">
        <v>148</v>
      </c>
    </row>
    <row r="3" spans="1:24" ht="18.75" x14ac:dyDescent="0.25">
      <c r="B3" s="36" t="s">
        <v>228</v>
      </c>
    </row>
    <row r="4" spans="1:24" x14ac:dyDescent="0.2">
      <c r="B4" s="4" t="str">
        <f>Index!C17</f>
        <v>as at 15 July 2025</v>
      </c>
      <c r="O4" t="s">
        <v>0</v>
      </c>
    </row>
    <row r="6" spans="1:24" ht="18" x14ac:dyDescent="0.2">
      <c r="B6" s="8"/>
      <c r="C6" s="340" t="s">
        <v>105</v>
      </c>
      <c r="D6" s="333"/>
      <c r="E6" s="333"/>
      <c r="F6" s="333"/>
      <c r="G6" s="333"/>
      <c r="H6" s="333"/>
      <c r="I6" s="333"/>
      <c r="J6" s="333"/>
      <c r="K6" s="333"/>
      <c r="L6" s="340" t="s">
        <v>106</v>
      </c>
      <c r="M6" s="333"/>
      <c r="N6" s="333"/>
      <c r="O6" s="333"/>
      <c r="P6" s="333"/>
      <c r="Q6" s="333"/>
      <c r="R6" s="333"/>
      <c r="S6" s="333"/>
      <c r="T6" s="333"/>
      <c r="U6" s="333"/>
      <c r="V6" s="334"/>
      <c r="W6" s="39"/>
    </row>
    <row r="7" spans="1:24" s="49" customFormat="1" ht="39" customHeight="1" x14ac:dyDescent="0.2">
      <c r="B7" s="50"/>
      <c r="C7" s="342" t="s">
        <v>131</v>
      </c>
      <c r="D7" s="343"/>
      <c r="E7" s="343"/>
      <c r="F7" s="344" t="s">
        <v>107</v>
      </c>
      <c r="G7" s="345"/>
      <c r="H7" s="345"/>
      <c r="I7" s="345"/>
      <c r="J7" s="345"/>
      <c r="K7" s="346"/>
      <c r="L7" s="51" t="s">
        <v>108</v>
      </c>
      <c r="M7" s="342" t="s">
        <v>131</v>
      </c>
      <c r="N7" s="343"/>
      <c r="O7" s="343"/>
      <c r="P7" s="344" t="s">
        <v>107</v>
      </c>
      <c r="Q7" s="345"/>
      <c r="R7" s="345"/>
      <c r="S7" s="345"/>
      <c r="T7" s="345"/>
      <c r="U7" s="345"/>
      <c r="V7" s="346"/>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24</v>
      </c>
      <c r="C10" s="103">
        <v>377.59</v>
      </c>
      <c r="D10" s="103">
        <v>176.64999999999998</v>
      </c>
      <c r="E10" s="92">
        <v>200.94000000000003</v>
      </c>
      <c r="F10" s="103">
        <v>332.51499999999999</v>
      </c>
      <c r="G10" s="103">
        <v>27.695820000000005</v>
      </c>
      <c r="H10" s="103">
        <v>304.81917999999996</v>
      </c>
      <c r="I10" s="103">
        <v>209.51604</v>
      </c>
      <c r="J10" s="103">
        <v>27.477730000000001</v>
      </c>
      <c r="K10" s="92">
        <v>67.825410000000005</v>
      </c>
      <c r="L10" s="113">
        <v>0.80205765195604006</v>
      </c>
      <c r="M10" s="103">
        <v>9082</v>
      </c>
      <c r="N10" s="103">
        <v>4579</v>
      </c>
      <c r="O10" s="92">
        <v>4503</v>
      </c>
      <c r="P10" s="103">
        <v>4967</v>
      </c>
      <c r="Q10" s="103">
        <v>461</v>
      </c>
      <c r="R10" s="103">
        <v>4506</v>
      </c>
      <c r="S10" s="103">
        <v>3071</v>
      </c>
      <c r="T10" s="103">
        <v>405</v>
      </c>
      <c r="U10" s="103">
        <v>91</v>
      </c>
      <c r="V10" s="103">
        <v>939</v>
      </c>
      <c r="W10" s="89">
        <v>0.84204733076499727</v>
      </c>
      <c r="X10" s="40">
        <v>2.2603467145887676E-2</v>
      </c>
    </row>
    <row r="11" spans="1:24" x14ac:dyDescent="0.2">
      <c r="B11" s="58"/>
      <c r="C11" s="13"/>
      <c r="D11" s="14"/>
      <c r="E11" s="14"/>
      <c r="F11" s="93"/>
      <c r="G11" s="105"/>
      <c r="H11" s="105"/>
      <c r="I11" s="105"/>
      <c r="K11" s="15"/>
      <c r="M11" s="13"/>
      <c r="O11" s="14"/>
      <c r="P11" s="101"/>
      <c r="Q11" s="14"/>
      <c r="R11" s="14"/>
      <c r="S11" s="14"/>
      <c r="V11" s="15"/>
      <c r="W11" s="15"/>
    </row>
    <row r="12" spans="1:24" x14ac:dyDescent="0.2">
      <c r="B12" s="58" t="s">
        <v>25</v>
      </c>
      <c r="C12" s="102">
        <v>161.72</v>
      </c>
      <c r="D12" s="103">
        <v>72.02</v>
      </c>
      <c r="E12" s="103">
        <v>89.7</v>
      </c>
      <c r="F12" s="102">
        <v>142.02500000000001</v>
      </c>
      <c r="G12" s="103">
        <v>8.6976299999999984</v>
      </c>
      <c r="H12" s="103">
        <v>133.32737</v>
      </c>
      <c r="I12" s="103">
        <v>80.895939999999996</v>
      </c>
      <c r="J12" s="103">
        <v>13.477200000000003</v>
      </c>
      <c r="K12" s="92">
        <v>38.954230000000003</v>
      </c>
      <c r="L12" s="113">
        <v>0.74466958111029113</v>
      </c>
      <c r="M12" s="102">
        <v>3875</v>
      </c>
      <c r="N12" s="103">
        <v>1866</v>
      </c>
      <c r="O12" s="103">
        <v>2009</v>
      </c>
      <c r="P12" s="102">
        <v>2155</v>
      </c>
      <c r="Q12" s="103">
        <v>156</v>
      </c>
      <c r="R12" s="103">
        <v>1999</v>
      </c>
      <c r="S12" s="103">
        <v>1183</v>
      </c>
      <c r="T12" s="103">
        <v>212</v>
      </c>
      <c r="U12" s="103">
        <v>41</v>
      </c>
      <c r="V12" s="92">
        <v>563</v>
      </c>
      <c r="W12" s="113">
        <v>0.78887451487710225</v>
      </c>
    </row>
    <row r="13" spans="1:24" x14ac:dyDescent="0.2">
      <c r="B13" s="57" t="s">
        <v>27</v>
      </c>
      <c r="C13" s="101">
        <v>161.72</v>
      </c>
      <c r="D13" s="90">
        <v>72.02</v>
      </c>
      <c r="E13" s="90">
        <v>89.7</v>
      </c>
      <c r="F13" s="94">
        <v>142.02500000000001</v>
      </c>
      <c r="G13" s="90">
        <v>8.6976299999999984</v>
      </c>
      <c r="H13" s="14">
        <v>133.32737</v>
      </c>
      <c r="I13" s="90">
        <v>80.895939999999996</v>
      </c>
      <c r="J13" s="14">
        <v>13.477200000000003</v>
      </c>
      <c r="K13" s="95">
        <v>38.954230000000003</v>
      </c>
      <c r="L13" s="115">
        <v>0.74466958111029113</v>
      </c>
      <c r="M13" s="101">
        <v>3875</v>
      </c>
      <c r="N13" s="14">
        <v>1866</v>
      </c>
      <c r="O13" s="14">
        <v>2009</v>
      </c>
      <c r="P13" s="101">
        <v>2155</v>
      </c>
      <c r="Q13" s="14">
        <v>156</v>
      </c>
      <c r="R13" s="14">
        <v>1999</v>
      </c>
      <c r="S13" s="14">
        <v>1183</v>
      </c>
      <c r="T13" s="14">
        <v>212</v>
      </c>
      <c r="U13" s="14">
        <v>41</v>
      </c>
      <c r="V13" s="95">
        <v>563</v>
      </c>
      <c r="W13" s="115">
        <v>0.78887451487710225</v>
      </c>
    </row>
    <row r="14" spans="1:24" x14ac:dyDescent="0.2">
      <c r="B14" s="56"/>
      <c r="C14" s="13"/>
      <c r="D14" s="14"/>
      <c r="E14" s="14"/>
      <c r="F14" s="93"/>
      <c r="G14" s="105"/>
      <c r="H14" s="105"/>
      <c r="I14" s="105"/>
      <c r="K14" s="15"/>
      <c r="M14" s="13"/>
      <c r="O14" s="14"/>
      <c r="P14" s="101"/>
      <c r="Q14" s="14"/>
      <c r="R14" s="14"/>
      <c r="S14" s="14"/>
      <c r="V14" s="15"/>
      <c r="W14" s="15"/>
    </row>
    <row r="15" spans="1:24" x14ac:dyDescent="0.2">
      <c r="B15" s="58" t="s">
        <v>28</v>
      </c>
      <c r="C15" s="102">
        <v>27.429999999999993</v>
      </c>
      <c r="D15" s="103">
        <v>15.739999999999997</v>
      </c>
      <c r="E15" s="103">
        <v>11.69</v>
      </c>
      <c r="F15" s="102">
        <v>21.060000000000002</v>
      </c>
      <c r="G15" s="103">
        <v>2.4785300000000001</v>
      </c>
      <c r="H15" s="103">
        <v>18.581470000000003</v>
      </c>
      <c r="I15" s="103">
        <v>14.886420000000001</v>
      </c>
      <c r="J15" s="103">
        <v>1.2290899999999985</v>
      </c>
      <c r="K15" s="92">
        <v>2.4659600000000004</v>
      </c>
      <c r="L15" s="113">
        <v>0.89233998427223538</v>
      </c>
      <c r="M15" s="102">
        <v>729</v>
      </c>
      <c r="N15" s="103">
        <v>424</v>
      </c>
      <c r="O15" s="103">
        <v>305</v>
      </c>
      <c r="P15" s="102">
        <v>322</v>
      </c>
      <c r="Q15" s="103">
        <v>45</v>
      </c>
      <c r="R15" s="103">
        <v>277</v>
      </c>
      <c r="S15" s="103">
        <v>221</v>
      </c>
      <c r="T15" s="103">
        <v>14</v>
      </c>
      <c r="U15" s="103">
        <v>3</v>
      </c>
      <c r="V15" s="92">
        <v>39</v>
      </c>
      <c r="W15" s="113">
        <v>0.92011412268188297</v>
      </c>
    </row>
    <row r="16" spans="1:24" x14ac:dyDescent="0.2">
      <c r="B16" s="57" t="s">
        <v>29</v>
      </c>
      <c r="C16" s="101">
        <v>19.239999999999998</v>
      </c>
      <c r="D16" s="90">
        <v>11.419999999999998</v>
      </c>
      <c r="E16" s="90">
        <v>7.82</v>
      </c>
      <c r="F16" s="94">
        <v>12.12</v>
      </c>
      <c r="G16" s="90">
        <v>1.5650200000000001</v>
      </c>
      <c r="H16" s="14">
        <v>10.554979999999999</v>
      </c>
      <c r="I16" s="90">
        <v>8.7361500000000003</v>
      </c>
      <c r="J16" s="14">
        <v>0.17999999999999838</v>
      </c>
      <c r="K16" s="95">
        <v>1.63883</v>
      </c>
      <c r="L16" s="115">
        <v>0.91723177905053832</v>
      </c>
      <c r="M16" s="101">
        <v>509</v>
      </c>
      <c r="N16" s="14">
        <v>306</v>
      </c>
      <c r="O16" s="14">
        <v>203</v>
      </c>
      <c r="P16" s="101">
        <v>194</v>
      </c>
      <c r="Q16" s="14">
        <v>33</v>
      </c>
      <c r="R16" s="14">
        <v>161</v>
      </c>
      <c r="S16" s="14">
        <v>130</v>
      </c>
      <c r="T16" s="14">
        <v>3</v>
      </c>
      <c r="U16" s="14">
        <v>2</v>
      </c>
      <c r="V16" s="95">
        <v>26</v>
      </c>
      <c r="W16" s="115">
        <v>0.93361884368308357</v>
      </c>
    </row>
    <row r="17" spans="2:23" x14ac:dyDescent="0.2">
      <c r="B17" s="57" t="s">
        <v>30</v>
      </c>
      <c r="C17" s="101">
        <v>0.27</v>
      </c>
      <c r="D17" s="90">
        <v>0.15000000000000002</v>
      </c>
      <c r="E17" s="90">
        <v>0.12</v>
      </c>
      <c r="F17" s="94">
        <v>0.18</v>
      </c>
      <c r="G17" s="90">
        <v>0</v>
      </c>
      <c r="H17" s="14">
        <v>0.18</v>
      </c>
      <c r="I17" s="90">
        <v>0.18</v>
      </c>
      <c r="J17" s="14">
        <v>0</v>
      </c>
      <c r="K17" s="95">
        <v>0</v>
      </c>
      <c r="L17" s="115">
        <v>1</v>
      </c>
      <c r="M17" s="101">
        <v>7</v>
      </c>
      <c r="N17" s="14">
        <v>4</v>
      </c>
      <c r="O17" s="14">
        <v>3</v>
      </c>
      <c r="P17" s="101">
        <v>3</v>
      </c>
      <c r="Q17" s="14">
        <v>0</v>
      </c>
      <c r="R17" s="14">
        <v>3</v>
      </c>
      <c r="S17" s="14">
        <v>3</v>
      </c>
      <c r="T17" s="14">
        <v>0</v>
      </c>
      <c r="U17" s="14">
        <v>0</v>
      </c>
      <c r="V17" s="95">
        <v>0</v>
      </c>
      <c r="W17" s="115">
        <v>1</v>
      </c>
    </row>
    <row r="18" spans="2:23" x14ac:dyDescent="0.2">
      <c r="B18" s="57" t="s">
        <v>31</v>
      </c>
      <c r="C18" s="101">
        <v>0.74</v>
      </c>
      <c r="D18" s="90">
        <v>0.33</v>
      </c>
      <c r="E18" s="90">
        <v>0.41</v>
      </c>
      <c r="F18" s="94">
        <v>1.08</v>
      </c>
      <c r="G18" s="90">
        <v>0.52</v>
      </c>
      <c r="H18" s="14">
        <v>0.56000000000000005</v>
      </c>
      <c r="I18" s="90">
        <v>0.5</v>
      </c>
      <c r="J18" s="14">
        <v>6.0000000000000053E-2</v>
      </c>
      <c r="K18" s="95">
        <v>0</v>
      </c>
      <c r="L18" s="115">
        <v>0.93258426966292129</v>
      </c>
      <c r="M18" s="101">
        <v>20</v>
      </c>
      <c r="N18" s="14">
        <v>9</v>
      </c>
      <c r="O18" s="14">
        <v>11</v>
      </c>
      <c r="P18" s="101">
        <v>11</v>
      </c>
      <c r="Q18" s="14">
        <v>3</v>
      </c>
      <c r="R18" s="14">
        <v>8</v>
      </c>
      <c r="S18" s="14">
        <v>7</v>
      </c>
      <c r="T18" s="14">
        <v>1</v>
      </c>
      <c r="U18" s="14">
        <v>0</v>
      </c>
      <c r="V18" s="95">
        <v>0</v>
      </c>
      <c r="W18" s="115">
        <v>0.94117647058823528</v>
      </c>
    </row>
    <row r="19" spans="2:23" x14ac:dyDescent="0.2">
      <c r="B19" s="57" t="s">
        <v>32</v>
      </c>
      <c r="C19" s="101">
        <v>1.1000000000000001</v>
      </c>
      <c r="D19" s="90">
        <v>0.62000000000000011</v>
      </c>
      <c r="E19" s="90">
        <v>0.48</v>
      </c>
      <c r="F19" s="94">
        <v>1.32</v>
      </c>
      <c r="G19" s="90">
        <v>0.12</v>
      </c>
      <c r="H19" s="14">
        <v>1.2000000000000002</v>
      </c>
      <c r="I19" s="90">
        <v>1.1089100000000001</v>
      </c>
      <c r="J19" s="14">
        <v>3.1090000000000118E-2</v>
      </c>
      <c r="K19" s="95">
        <v>0.06</v>
      </c>
      <c r="L19" s="115">
        <v>0.94995054945054935</v>
      </c>
      <c r="M19" s="101">
        <v>33</v>
      </c>
      <c r="N19" s="14">
        <v>19</v>
      </c>
      <c r="O19" s="14">
        <v>14</v>
      </c>
      <c r="P19" s="101">
        <v>22</v>
      </c>
      <c r="Q19" s="14">
        <v>2</v>
      </c>
      <c r="R19" s="14">
        <v>20</v>
      </c>
      <c r="S19" s="14">
        <v>17</v>
      </c>
      <c r="T19" s="14">
        <v>2</v>
      </c>
      <c r="U19" s="14">
        <v>0</v>
      </c>
      <c r="V19" s="95">
        <v>1</v>
      </c>
      <c r="W19" s="115">
        <v>0.92307692307692313</v>
      </c>
    </row>
    <row r="20" spans="2:23" x14ac:dyDescent="0.2">
      <c r="B20" s="7" t="s">
        <v>34</v>
      </c>
      <c r="C20" s="101">
        <v>1.86</v>
      </c>
      <c r="D20" s="90">
        <v>0.85000000000000009</v>
      </c>
      <c r="E20" s="90">
        <v>1.01</v>
      </c>
      <c r="F20" s="94">
        <v>1.92</v>
      </c>
      <c r="G20" s="90">
        <v>0.18078</v>
      </c>
      <c r="H20" s="14">
        <v>1.73922</v>
      </c>
      <c r="I20" s="90">
        <v>1.3192200000000001</v>
      </c>
      <c r="J20" s="14">
        <v>0.29999999999999993</v>
      </c>
      <c r="K20" s="95">
        <v>0.12</v>
      </c>
      <c r="L20" s="115">
        <v>0.83778898664462664</v>
      </c>
      <c r="M20" s="101">
        <v>48</v>
      </c>
      <c r="N20" s="14">
        <v>22</v>
      </c>
      <c r="O20" s="14">
        <v>26</v>
      </c>
      <c r="P20" s="101">
        <v>32</v>
      </c>
      <c r="Q20" s="14">
        <v>4</v>
      </c>
      <c r="R20" s="14">
        <v>28</v>
      </c>
      <c r="S20" s="14">
        <v>21</v>
      </c>
      <c r="T20" s="14">
        <v>5</v>
      </c>
      <c r="U20" s="14">
        <v>0</v>
      </c>
      <c r="V20" s="95">
        <v>2</v>
      </c>
      <c r="W20" s="115">
        <v>0.86</v>
      </c>
    </row>
    <row r="21" spans="2:23" x14ac:dyDescent="0.2">
      <c r="B21" s="57" t="s">
        <v>35</v>
      </c>
      <c r="C21" s="101">
        <v>0.4</v>
      </c>
      <c r="D21" s="90">
        <v>0.32</v>
      </c>
      <c r="E21" s="90">
        <v>0.08</v>
      </c>
      <c r="F21" s="94">
        <v>0.42</v>
      </c>
      <c r="G21" s="90">
        <v>1.273E-2</v>
      </c>
      <c r="H21" s="14">
        <v>0.40726999999999997</v>
      </c>
      <c r="I21" s="90">
        <v>0.40726999999999997</v>
      </c>
      <c r="J21" s="14">
        <v>0</v>
      </c>
      <c r="K21" s="95">
        <v>0</v>
      </c>
      <c r="L21" s="115">
        <v>1</v>
      </c>
      <c r="M21" s="101">
        <v>10</v>
      </c>
      <c r="N21" s="14">
        <v>8</v>
      </c>
      <c r="O21" s="14">
        <v>2</v>
      </c>
      <c r="P21" s="101">
        <v>7</v>
      </c>
      <c r="Q21" s="14">
        <v>1</v>
      </c>
      <c r="R21" s="14">
        <v>6</v>
      </c>
      <c r="S21" s="14">
        <v>6</v>
      </c>
      <c r="T21" s="14">
        <v>0</v>
      </c>
      <c r="U21" s="14">
        <v>0</v>
      </c>
      <c r="V21" s="95">
        <v>0</v>
      </c>
      <c r="W21" s="115">
        <v>1</v>
      </c>
    </row>
    <row r="22" spans="2:23" x14ac:dyDescent="0.2">
      <c r="B22" s="57" t="s">
        <v>36</v>
      </c>
      <c r="C22" s="101">
        <v>0.88</v>
      </c>
      <c r="D22" s="90">
        <v>0.69</v>
      </c>
      <c r="E22" s="90">
        <v>0.19</v>
      </c>
      <c r="F22" s="94">
        <v>1.08</v>
      </c>
      <c r="G22" s="90">
        <v>0</v>
      </c>
      <c r="H22" s="14">
        <v>1.08</v>
      </c>
      <c r="I22" s="90">
        <v>0.36199999999999999</v>
      </c>
      <c r="J22" s="14">
        <v>0.65800000000000014</v>
      </c>
      <c r="K22" s="95">
        <v>0.06</v>
      </c>
      <c r="L22" s="115">
        <v>0.59435028248587574</v>
      </c>
      <c r="M22" s="101">
        <v>24</v>
      </c>
      <c r="N22" s="14">
        <v>19</v>
      </c>
      <c r="O22" s="14">
        <v>5</v>
      </c>
      <c r="P22" s="101">
        <v>8</v>
      </c>
      <c r="Q22" s="14">
        <v>0</v>
      </c>
      <c r="R22" s="14">
        <v>8</v>
      </c>
      <c r="S22" s="14">
        <v>4</v>
      </c>
      <c r="T22" s="14">
        <v>3</v>
      </c>
      <c r="U22" s="14">
        <v>0</v>
      </c>
      <c r="V22" s="95">
        <v>1</v>
      </c>
      <c r="W22" s="115">
        <v>0.85185185185185186</v>
      </c>
    </row>
    <row r="23" spans="2:23" x14ac:dyDescent="0.2">
      <c r="B23" s="57" t="s">
        <v>37</v>
      </c>
      <c r="C23" s="101">
        <v>0.04</v>
      </c>
      <c r="D23" s="90">
        <v>0.04</v>
      </c>
      <c r="E23" s="90">
        <v>0</v>
      </c>
      <c r="F23" s="94">
        <v>0</v>
      </c>
      <c r="G23" s="90">
        <v>0</v>
      </c>
      <c r="H23" s="14">
        <v>0</v>
      </c>
      <c r="I23" s="90">
        <v>0</v>
      </c>
      <c r="J23" s="14">
        <v>0</v>
      </c>
      <c r="K23" s="95">
        <v>0</v>
      </c>
      <c r="L23" s="115">
        <v>1</v>
      </c>
      <c r="M23" s="101">
        <v>1</v>
      </c>
      <c r="N23" s="14">
        <v>1</v>
      </c>
      <c r="O23" s="14">
        <v>0</v>
      </c>
      <c r="P23" s="101">
        <v>0</v>
      </c>
      <c r="Q23" s="14">
        <v>0</v>
      </c>
      <c r="R23" s="14">
        <v>0</v>
      </c>
      <c r="S23" s="14">
        <v>0</v>
      </c>
      <c r="T23" s="14">
        <v>0</v>
      </c>
      <c r="U23" s="14">
        <v>0</v>
      </c>
      <c r="V23" s="95">
        <v>0</v>
      </c>
      <c r="W23" s="115">
        <v>1</v>
      </c>
    </row>
    <row r="24" spans="2:23" x14ac:dyDescent="0.2">
      <c r="B24" s="57" t="s">
        <v>38</v>
      </c>
      <c r="C24" s="101">
        <v>1.23</v>
      </c>
      <c r="D24" s="90">
        <v>0.43999999999999995</v>
      </c>
      <c r="E24" s="90">
        <v>0.79</v>
      </c>
      <c r="F24" s="94">
        <v>1.1399999999999999</v>
      </c>
      <c r="G24" s="90">
        <v>0.08</v>
      </c>
      <c r="H24" s="14">
        <v>1.0599999999999998</v>
      </c>
      <c r="I24" s="90">
        <v>0.95286999999999999</v>
      </c>
      <c r="J24" s="14">
        <v>-1.5265566588595902E-16</v>
      </c>
      <c r="K24" s="95">
        <v>0.10712999999999999</v>
      </c>
      <c r="L24" s="115">
        <v>0.92858000000000007</v>
      </c>
      <c r="M24" s="101">
        <v>31</v>
      </c>
      <c r="N24" s="14">
        <v>11</v>
      </c>
      <c r="O24" s="14">
        <v>20</v>
      </c>
      <c r="P24" s="101">
        <v>19</v>
      </c>
      <c r="Q24" s="14">
        <v>2</v>
      </c>
      <c r="R24" s="14">
        <v>17</v>
      </c>
      <c r="S24" s="14">
        <v>15</v>
      </c>
      <c r="T24" s="14">
        <v>0</v>
      </c>
      <c r="U24" s="14">
        <v>1</v>
      </c>
      <c r="V24" s="95">
        <v>1</v>
      </c>
      <c r="W24" s="115">
        <v>0.9285714285714286</v>
      </c>
    </row>
    <row r="25" spans="2:23" x14ac:dyDescent="0.2">
      <c r="B25" s="57" t="s">
        <v>39</v>
      </c>
      <c r="C25" s="101">
        <v>0.51</v>
      </c>
      <c r="D25" s="90">
        <v>0.37</v>
      </c>
      <c r="E25" s="90">
        <v>0.14000000000000001</v>
      </c>
      <c r="F25" s="94">
        <v>0.48</v>
      </c>
      <c r="G25" s="90">
        <v>0</v>
      </c>
      <c r="H25" s="14">
        <v>0.48</v>
      </c>
      <c r="I25" s="90">
        <v>0.12</v>
      </c>
      <c r="J25" s="14">
        <v>0</v>
      </c>
      <c r="K25" s="95">
        <v>0.36</v>
      </c>
      <c r="L25" s="115">
        <v>0.57647058823529407</v>
      </c>
      <c r="M25" s="101">
        <v>16</v>
      </c>
      <c r="N25" s="14">
        <v>12</v>
      </c>
      <c r="O25" s="14">
        <v>4</v>
      </c>
      <c r="P25" s="101">
        <v>8</v>
      </c>
      <c r="Q25" s="14">
        <v>0</v>
      </c>
      <c r="R25" s="14">
        <v>8</v>
      </c>
      <c r="S25" s="14">
        <v>2</v>
      </c>
      <c r="T25" s="14">
        <v>0</v>
      </c>
      <c r="U25" s="14">
        <v>0</v>
      </c>
      <c r="V25" s="95">
        <v>6</v>
      </c>
      <c r="W25" s="115">
        <v>0.7</v>
      </c>
    </row>
    <row r="26" spans="2:23" x14ac:dyDescent="0.2">
      <c r="B26" s="57" t="s">
        <v>40</v>
      </c>
      <c r="C26" s="101">
        <v>0.7</v>
      </c>
      <c r="D26" s="90">
        <v>0.23999999999999994</v>
      </c>
      <c r="E26" s="90">
        <v>0.46</v>
      </c>
      <c r="F26" s="94">
        <v>0.6</v>
      </c>
      <c r="G26" s="90">
        <v>0</v>
      </c>
      <c r="H26" s="14">
        <v>0.6</v>
      </c>
      <c r="I26" s="90">
        <v>0.54</v>
      </c>
      <c r="J26" s="14">
        <v>-5.5511151231257827E-17</v>
      </c>
      <c r="K26" s="95">
        <v>0.06</v>
      </c>
      <c r="L26" s="115">
        <v>0.92857142857142871</v>
      </c>
      <c r="M26" s="101">
        <v>18</v>
      </c>
      <c r="N26" s="14">
        <v>6</v>
      </c>
      <c r="O26" s="14">
        <v>12</v>
      </c>
      <c r="P26" s="101">
        <v>10</v>
      </c>
      <c r="Q26" s="14">
        <v>0</v>
      </c>
      <c r="R26" s="14">
        <v>10</v>
      </c>
      <c r="S26" s="14">
        <v>9</v>
      </c>
      <c r="T26" s="14">
        <v>0</v>
      </c>
      <c r="U26" s="14">
        <v>0</v>
      </c>
      <c r="V26" s="95">
        <v>1</v>
      </c>
      <c r="W26" s="115">
        <v>0.9375</v>
      </c>
    </row>
    <row r="27" spans="2:23" x14ac:dyDescent="0.2">
      <c r="B27" s="57" t="s">
        <v>41</v>
      </c>
      <c r="C27" s="101">
        <v>0.08</v>
      </c>
      <c r="D27" s="90">
        <v>0</v>
      </c>
      <c r="E27" s="90">
        <v>0.08</v>
      </c>
      <c r="F27" s="94">
        <v>0.12</v>
      </c>
      <c r="G27" s="90">
        <v>0</v>
      </c>
      <c r="H27" s="14">
        <v>0.12</v>
      </c>
      <c r="I27" s="90">
        <v>0.06</v>
      </c>
      <c r="J27" s="14">
        <v>0</v>
      </c>
      <c r="K27" s="95">
        <v>0.06</v>
      </c>
      <c r="L27" s="115">
        <v>0.5</v>
      </c>
      <c r="M27" s="101">
        <v>2</v>
      </c>
      <c r="N27" s="14">
        <v>0</v>
      </c>
      <c r="O27" s="14">
        <v>2</v>
      </c>
      <c r="P27" s="101">
        <v>2</v>
      </c>
      <c r="Q27" s="14">
        <v>0</v>
      </c>
      <c r="R27" s="14">
        <v>2</v>
      </c>
      <c r="S27" s="14">
        <v>1</v>
      </c>
      <c r="T27" s="14">
        <v>0</v>
      </c>
      <c r="U27" s="14">
        <v>0</v>
      </c>
      <c r="V27" s="95">
        <v>1</v>
      </c>
      <c r="W27" s="115">
        <v>0.5</v>
      </c>
    </row>
    <row r="28" spans="2:23" x14ac:dyDescent="0.2">
      <c r="B28" s="57" t="s">
        <v>42</v>
      </c>
      <c r="C28" s="101">
        <v>0.38</v>
      </c>
      <c r="D28" s="90">
        <v>0.27</v>
      </c>
      <c r="E28" s="90">
        <v>0.11</v>
      </c>
      <c r="F28" s="94">
        <v>0.6</v>
      </c>
      <c r="G28" s="90">
        <v>0</v>
      </c>
      <c r="H28" s="14">
        <v>0.6</v>
      </c>
      <c r="I28" s="90">
        <v>0.6</v>
      </c>
      <c r="J28" s="14">
        <v>0</v>
      </c>
      <c r="K28" s="95">
        <v>0</v>
      </c>
      <c r="L28" s="115">
        <v>1</v>
      </c>
      <c r="M28" s="101">
        <v>10</v>
      </c>
      <c r="N28" s="14">
        <v>7</v>
      </c>
      <c r="O28" s="14">
        <v>3</v>
      </c>
      <c r="P28" s="101">
        <v>6</v>
      </c>
      <c r="Q28" s="14">
        <v>0</v>
      </c>
      <c r="R28" s="14">
        <v>6</v>
      </c>
      <c r="S28" s="14">
        <v>6</v>
      </c>
      <c r="T28" s="14">
        <v>0</v>
      </c>
      <c r="U28" s="14">
        <v>0</v>
      </c>
      <c r="V28" s="95">
        <v>0</v>
      </c>
      <c r="W28" s="115">
        <v>1</v>
      </c>
    </row>
    <row r="29" spans="2:23" x14ac:dyDescent="0.2">
      <c r="B29" s="57"/>
      <c r="C29" s="101"/>
      <c r="D29" s="90"/>
      <c r="E29" s="14"/>
      <c r="F29" s="94"/>
      <c r="G29" s="90"/>
      <c r="H29" s="14"/>
      <c r="I29" s="90"/>
      <c r="J29" s="14"/>
      <c r="K29" s="95"/>
      <c r="L29" s="114"/>
      <c r="M29" s="101"/>
      <c r="N29" s="14"/>
      <c r="O29" s="14"/>
      <c r="P29" s="101"/>
      <c r="Q29" s="14"/>
      <c r="R29" s="14"/>
      <c r="S29" s="14"/>
      <c r="T29" s="14"/>
      <c r="U29" s="14"/>
      <c r="V29" s="96"/>
      <c r="W29" s="115"/>
    </row>
    <row r="30" spans="2:23" x14ac:dyDescent="0.2">
      <c r="B30" s="58" t="s">
        <v>51</v>
      </c>
      <c r="C30" s="102">
        <v>57.61999999999999</v>
      </c>
      <c r="D30" s="103">
        <v>24.360000000000003</v>
      </c>
      <c r="E30" s="103">
        <v>33.260000000000005</v>
      </c>
      <c r="F30" s="102">
        <v>57.519999999999996</v>
      </c>
      <c r="G30" s="103">
        <v>4.6733900000000004</v>
      </c>
      <c r="H30" s="103">
        <v>52.846609999999998</v>
      </c>
      <c r="I30" s="103">
        <v>37.259840000000004</v>
      </c>
      <c r="J30" s="103">
        <v>3.1863799999999989</v>
      </c>
      <c r="K30" s="92">
        <v>12.400390000000002</v>
      </c>
      <c r="L30" s="113">
        <v>0.79811611985036013</v>
      </c>
      <c r="M30" s="102">
        <v>1385</v>
      </c>
      <c r="N30" s="103">
        <v>649</v>
      </c>
      <c r="O30" s="103">
        <v>736</v>
      </c>
      <c r="P30" s="102">
        <v>854</v>
      </c>
      <c r="Q30" s="103">
        <v>83</v>
      </c>
      <c r="R30" s="103">
        <v>771</v>
      </c>
      <c r="S30" s="103">
        <v>546</v>
      </c>
      <c r="T30" s="103">
        <v>41</v>
      </c>
      <c r="U30" s="103">
        <v>25</v>
      </c>
      <c r="V30" s="92">
        <v>159</v>
      </c>
      <c r="W30" s="113">
        <v>0.84154929577464788</v>
      </c>
    </row>
    <row r="31" spans="2:23" x14ac:dyDescent="0.2">
      <c r="B31" s="57" t="s">
        <v>52</v>
      </c>
      <c r="C31" s="101">
        <v>1.81</v>
      </c>
      <c r="D31" s="90">
        <v>0.85000000000000009</v>
      </c>
      <c r="E31" s="90">
        <v>0.96</v>
      </c>
      <c r="F31" s="94">
        <v>1.62</v>
      </c>
      <c r="G31" s="90">
        <v>0.3</v>
      </c>
      <c r="H31" s="14">
        <v>1.32</v>
      </c>
      <c r="I31" s="90">
        <v>0.96</v>
      </c>
      <c r="J31" s="14">
        <v>0.12000000000000011</v>
      </c>
      <c r="K31" s="95">
        <v>0.24</v>
      </c>
      <c r="L31" s="115">
        <v>0.83410138248847909</v>
      </c>
      <c r="M31" s="101">
        <v>36</v>
      </c>
      <c r="N31" s="14">
        <v>22</v>
      </c>
      <c r="O31" s="14">
        <v>14</v>
      </c>
      <c r="P31" s="101">
        <v>25</v>
      </c>
      <c r="Q31" s="14">
        <v>4</v>
      </c>
      <c r="R31" s="14">
        <v>21</v>
      </c>
      <c r="S31" s="14">
        <v>16</v>
      </c>
      <c r="T31" s="14">
        <v>1</v>
      </c>
      <c r="U31" s="14">
        <v>0</v>
      </c>
      <c r="V31" s="95">
        <v>4</v>
      </c>
      <c r="W31" s="115">
        <v>0.88372093023255816</v>
      </c>
    </row>
    <row r="32" spans="2:23" x14ac:dyDescent="0.2">
      <c r="B32" s="57" t="s">
        <v>53</v>
      </c>
      <c r="C32" s="101">
        <v>20.52</v>
      </c>
      <c r="D32" s="90">
        <v>7.83</v>
      </c>
      <c r="E32" s="90">
        <v>12.69</v>
      </c>
      <c r="F32" s="94">
        <v>21.66</v>
      </c>
      <c r="G32" s="90">
        <v>2.0272200000000002</v>
      </c>
      <c r="H32" s="14">
        <v>19.63278</v>
      </c>
      <c r="I32" s="90">
        <v>13.34957</v>
      </c>
      <c r="J32" s="14">
        <v>1.76403</v>
      </c>
      <c r="K32" s="95">
        <v>4.5191800000000004</v>
      </c>
      <c r="L32" s="115">
        <v>0.77120997947039582</v>
      </c>
      <c r="M32" s="101">
        <v>482</v>
      </c>
      <c r="N32" s="14">
        <v>214</v>
      </c>
      <c r="O32" s="14">
        <v>268</v>
      </c>
      <c r="P32" s="101">
        <v>311</v>
      </c>
      <c r="Q32" s="14">
        <v>33</v>
      </c>
      <c r="R32" s="14">
        <v>278</v>
      </c>
      <c r="S32" s="14">
        <v>194</v>
      </c>
      <c r="T32" s="14">
        <v>21</v>
      </c>
      <c r="U32" s="14">
        <v>8</v>
      </c>
      <c r="V32" s="95">
        <v>55</v>
      </c>
      <c r="W32" s="115">
        <v>0.82926829268292679</v>
      </c>
    </row>
    <row r="33" spans="2:23" x14ac:dyDescent="0.2">
      <c r="B33" s="57" t="s">
        <v>54</v>
      </c>
      <c r="C33" s="101">
        <v>1.29</v>
      </c>
      <c r="D33" s="90">
        <v>0.99</v>
      </c>
      <c r="E33" s="90">
        <v>0.3</v>
      </c>
      <c r="F33" s="94">
        <v>0.6</v>
      </c>
      <c r="G33" s="90">
        <v>0</v>
      </c>
      <c r="H33" s="14">
        <v>0.6</v>
      </c>
      <c r="I33" s="90">
        <v>0.51688000000000001</v>
      </c>
      <c r="J33" s="14">
        <v>2.3119999999999974E-2</v>
      </c>
      <c r="K33" s="95">
        <v>0.06</v>
      </c>
      <c r="L33" s="115">
        <v>0.94772327044025162</v>
      </c>
      <c r="M33" s="101">
        <v>36</v>
      </c>
      <c r="N33" s="14">
        <v>28</v>
      </c>
      <c r="O33" s="14">
        <v>8</v>
      </c>
      <c r="P33" s="101">
        <v>10</v>
      </c>
      <c r="Q33" s="14">
        <v>0</v>
      </c>
      <c r="R33" s="14">
        <v>10</v>
      </c>
      <c r="S33" s="14">
        <v>8</v>
      </c>
      <c r="T33" s="14">
        <v>1</v>
      </c>
      <c r="U33" s="14">
        <v>0</v>
      </c>
      <c r="V33" s="95">
        <v>1</v>
      </c>
      <c r="W33" s="115">
        <v>0.94736842105263153</v>
      </c>
    </row>
    <row r="34" spans="2:23" x14ac:dyDescent="0.2">
      <c r="B34" s="57" t="s">
        <v>55</v>
      </c>
      <c r="C34" s="101">
        <v>6.34</v>
      </c>
      <c r="D34" s="90">
        <v>2.2599999999999998</v>
      </c>
      <c r="E34" s="90">
        <v>4.08</v>
      </c>
      <c r="F34" s="94">
        <v>6.24</v>
      </c>
      <c r="G34" s="90">
        <v>0.97150999999999998</v>
      </c>
      <c r="H34" s="14">
        <v>5.2684899999999999</v>
      </c>
      <c r="I34" s="90">
        <v>3.7597499999999999</v>
      </c>
      <c r="J34" s="14">
        <v>0.54874000000000001</v>
      </c>
      <c r="K34" s="95">
        <v>0.96</v>
      </c>
      <c r="L34" s="115">
        <v>0.79959593490859393</v>
      </c>
      <c r="M34" s="101">
        <v>144</v>
      </c>
      <c r="N34" s="14">
        <v>56</v>
      </c>
      <c r="O34" s="14">
        <v>88</v>
      </c>
      <c r="P34" s="101">
        <v>94</v>
      </c>
      <c r="Q34" s="14">
        <v>21</v>
      </c>
      <c r="R34" s="14">
        <v>73</v>
      </c>
      <c r="S34" s="14">
        <v>50</v>
      </c>
      <c r="T34" s="14">
        <v>7</v>
      </c>
      <c r="U34" s="14">
        <v>0</v>
      </c>
      <c r="V34" s="95">
        <v>16</v>
      </c>
      <c r="W34" s="115">
        <v>0.82170542635658916</v>
      </c>
    </row>
    <row r="35" spans="2:23" x14ac:dyDescent="0.2">
      <c r="B35" s="57" t="s">
        <v>56</v>
      </c>
      <c r="C35" s="101">
        <v>10.06</v>
      </c>
      <c r="D35" s="90">
        <v>4.3800000000000008</v>
      </c>
      <c r="E35" s="90">
        <v>5.68</v>
      </c>
      <c r="F35" s="94">
        <v>9.7200000000000006</v>
      </c>
      <c r="G35" s="90">
        <v>0.18</v>
      </c>
      <c r="H35" s="14">
        <v>9.5400000000000009</v>
      </c>
      <c r="I35" s="90">
        <v>7.3271699999999997</v>
      </c>
      <c r="J35" s="14">
        <v>0.181890000000001</v>
      </c>
      <c r="K35" s="95">
        <v>2.0309400000000002</v>
      </c>
      <c r="L35" s="115">
        <v>0.84103232758620694</v>
      </c>
      <c r="M35" s="101">
        <v>253</v>
      </c>
      <c r="N35" s="14">
        <v>117</v>
      </c>
      <c r="O35" s="14">
        <v>136</v>
      </c>
      <c r="P35" s="101">
        <v>153</v>
      </c>
      <c r="Q35" s="14">
        <v>3</v>
      </c>
      <c r="R35" s="14">
        <v>150</v>
      </c>
      <c r="S35" s="14">
        <v>111</v>
      </c>
      <c r="T35" s="14">
        <v>4</v>
      </c>
      <c r="U35" s="14">
        <v>6</v>
      </c>
      <c r="V35" s="95">
        <v>29</v>
      </c>
      <c r="W35" s="115">
        <v>0.8539325842696629</v>
      </c>
    </row>
    <row r="36" spans="2:23" x14ac:dyDescent="0.2">
      <c r="B36" s="57" t="s">
        <v>92</v>
      </c>
      <c r="C36" s="101">
        <v>0</v>
      </c>
      <c r="D36" s="90">
        <v>0</v>
      </c>
      <c r="E36" s="90">
        <v>0</v>
      </c>
      <c r="F36" s="94">
        <v>0</v>
      </c>
      <c r="G36" s="90">
        <v>0</v>
      </c>
      <c r="H36" s="14">
        <v>0</v>
      </c>
      <c r="I36" s="90">
        <v>0</v>
      </c>
      <c r="J36" s="14">
        <v>0</v>
      </c>
      <c r="K36" s="95">
        <v>0</v>
      </c>
      <c r="L36" s="117">
        <v>0</v>
      </c>
      <c r="M36" s="101">
        <v>0</v>
      </c>
      <c r="N36" s="14">
        <v>0</v>
      </c>
      <c r="O36" s="14">
        <v>0</v>
      </c>
      <c r="P36" s="101">
        <v>0</v>
      </c>
      <c r="Q36" s="14">
        <v>0</v>
      </c>
      <c r="R36" s="14">
        <v>0</v>
      </c>
      <c r="S36" s="14">
        <v>0</v>
      </c>
      <c r="T36" s="14">
        <v>0</v>
      </c>
      <c r="U36" s="14">
        <v>0</v>
      </c>
      <c r="V36" s="95">
        <v>0</v>
      </c>
      <c r="W36" s="117">
        <v>0</v>
      </c>
    </row>
    <row r="37" spans="2:23" x14ac:dyDescent="0.2">
      <c r="B37" s="57" t="s">
        <v>57</v>
      </c>
      <c r="C37" s="101">
        <v>0.44</v>
      </c>
      <c r="D37" s="90">
        <v>9.9999999999999978E-2</v>
      </c>
      <c r="E37" s="90">
        <v>0.34</v>
      </c>
      <c r="F37" s="94">
        <v>0.66</v>
      </c>
      <c r="G37" s="90">
        <v>0</v>
      </c>
      <c r="H37" s="14">
        <v>0.66</v>
      </c>
      <c r="I37" s="90">
        <v>0.44611000000000001</v>
      </c>
      <c r="J37" s="14">
        <v>0</v>
      </c>
      <c r="K37" s="95">
        <v>0.21389</v>
      </c>
      <c r="L37" s="115">
        <v>0.71856578947368421</v>
      </c>
      <c r="M37" s="101">
        <v>12</v>
      </c>
      <c r="N37" s="14">
        <v>3</v>
      </c>
      <c r="O37" s="14">
        <v>9</v>
      </c>
      <c r="P37" s="101">
        <v>8</v>
      </c>
      <c r="Q37" s="14">
        <v>0</v>
      </c>
      <c r="R37" s="14">
        <v>8</v>
      </c>
      <c r="S37" s="14">
        <v>5</v>
      </c>
      <c r="T37" s="14">
        <v>0</v>
      </c>
      <c r="U37" s="14">
        <v>1</v>
      </c>
      <c r="V37" s="95">
        <v>2</v>
      </c>
      <c r="W37" s="115">
        <v>0.72727272727272729</v>
      </c>
    </row>
    <row r="38" spans="2:23" x14ac:dyDescent="0.2">
      <c r="B38" s="57" t="s">
        <v>58</v>
      </c>
      <c r="C38" s="101">
        <v>17.16</v>
      </c>
      <c r="D38" s="90">
        <v>7.9499999999999993</v>
      </c>
      <c r="E38" s="90">
        <v>9.2100000000000009</v>
      </c>
      <c r="F38" s="94">
        <v>17.02</v>
      </c>
      <c r="G38" s="90">
        <v>1.1946600000000001</v>
      </c>
      <c r="H38" s="14">
        <v>15.825339999999999</v>
      </c>
      <c r="I38" s="90">
        <v>10.900360000000001</v>
      </c>
      <c r="J38" s="14">
        <v>0.54859999999999776</v>
      </c>
      <c r="K38" s="95">
        <v>4.3763800000000002</v>
      </c>
      <c r="L38" s="115">
        <v>0.79285343553446563</v>
      </c>
      <c r="M38" s="101">
        <v>422</v>
      </c>
      <c r="N38" s="14">
        <v>209</v>
      </c>
      <c r="O38" s="14">
        <v>213</v>
      </c>
      <c r="P38" s="101">
        <v>253</v>
      </c>
      <c r="Q38" s="14">
        <v>22</v>
      </c>
      <c r="R38" s="14">
        <v>231</v>
      </c>
      <c r="S38" s="14">
        <v>162</v>
      </c>
      <c r="T38" s="14">
        <v>7</v>
      </c>
      <c r="U38" s="14">
        <v>10</v>
      </c>
      <c r="V38" s="95">
        <v>52</v>
      </c>
      <c r="W38" s="115">
        <v>0.84318181818181814</v>
      </c>
    </row>
    <row r="39" spans="2:23" x14ac:dyDescent="0.2">
      <c r="B39" s="57"/>
      <c r="C39" s="101"/>
      <c r="D39" s="90"/>
      <c r="E39" s="90"/>
      <c r="F39" s="94"/>
      <c r="G39" s="90"/>
      <c r="H39" s="14"/>
      <c r="I39" s="90"/>
      <c r="J39" s="14"/>
      <c r="K39" s="95"/>
      <c r="L39" s="114"/>
      <c r="M39" s="101"/>
      <c r="N39" s="14"/>
      <c r="O39" s="14"/>
      <c r="P39" s="101"/>
      <c r="Q39" s="14"/>
      <c r="R39" s="14"/>
      <c r="S39" s="14"/>
      <c r="T39" s="14"/>
      <c r="U39" s="14"/>
      <c r="V39" s="95"/>
      <c r="W39" s="115"/>
    </row>
    <row r="40" spans="2:23" x14ac:dyDescent="0.2">
      <c r="B40" s="58" t="s">
        <v>59</v>
      </c>
      <c r="C40" s="102">
        <v>59.839999999999996</v>
      </c>
      <c r="D40" s="103">
        <v>20.659999999999997</v>
      </c>
      <c r="E40" s="103">
        <v>39.180000000000007</v>
      </c>
      <c r="F40" s="102">
        <v>67.81</v>
      </c>
      <c r="G40" s="103">
        <v>5.5432100000000002</v>
      </c>
      <c r="H40" s="103">
        <v>62.266790000000007</v>
      </c>
      <c r="I40" s="103">
        <v>47.921929999999996</v>
      </c>
      <c r="J40" s="103">
        <v>6.2800299999999991</v>
      </c>
      <c r="K40" s="92">
        <v>8.0648299999999988</v>
      </c>
      <c r="L40" s="113">
        <v>0.82701778279371485</v>
      </c>
      <c r="M40" s="102">
        <v>1405</v>
      </c>
      <c r="N40" s="103">
        <v>534</v>
      </c>
      <c r="O40" s="103">
        <v>871</v>
      </c>
      <c r="P40" s="102">
        <v>1004</v>
      </c>
      <c r="Q40" s="103">
        <v>96</v>
      </c>
      <c r="R40" s="103">
        <v>908</v>
      </c>
      <c r="S40" s="103">
        <v>692</v>
      </c>
      <c r="T40" s="103">
        <v>99</v>
      </c>
      <c r="U40" s="103">
        <v>22</v>
      </c>
      <c r="V40" s="92">
        <v>95</v>
      </c>
      <c r="W40" s="113">
        <v>0.85020804438280162</v>
      </c>
    </row>
    <row r="41" spans="2:23" ht="14.25" x14ac:dyDescent="0.2">
      <c r="B41" s="13" t="s">
        <v>143</v>
      </c>
      <c r="C41" s="101">
        <v>11.87</v>
      </c>
      <c r="D41" s="90">
        <v>4.2999999999999989</v>
      </c>
      <c r="E41" s="90">
        <v>7.57</v>
      </c>
      <c r="F41" s="94">
        <v>13.795</v>
      </c>
      <c r="G41" s="90">
        <v>1.6712799999999999</v>
      </c>
      <c r="H41" s="14">
        <v>12.12372</v>
      </c>
      <c r="I41" s="90">
        <v>10.33699</v>
      </c>
      <c r="J41" s="14">
        <v>0.63673000000000046</v>
      </c>
      <c r="K41" s="95">
        <v>1.1499999999999999</v>
      </c>
      <c r="L41" s="115">
        <v>0.89121039569598115</v>
      </c>
      <c r="M41" s="101">
        <v>289</v>
      </c>
      <c r="N41" s="14">
        <v>113</v>
      </c>
      <c r="O41" s="14">
        <v>176</v>
      </c>
      <c r="P41" s="101">
        <v>210</v>
      </c>
      <c r="Q41" s="14">
        <v>28</v>
      </c>
      <c r="R41" s="14">
        <v>182</v>
      </c>
      <c r="S41" s="14">
        <v>155</v>
      </c>
      <c r="T41" s="14">
        <v>13</v>
      </c>
      <c r="U41" s="14">
        <v>2</v>
      </c>
      <c r="V41" s="95">
        <v>12</v>
      </c>
      <c r="W41" s="115">
        <v>0.90847457627118644</v>
      </c>
    </row>
    <row r="42" spans="2:23" x14ac:dyDescent="0.2">
      <c r="B42" s="57" t="s">
        <v>61</v>
      </c>
      <c r="C42" s="101">
        <v>6.13</v>
      </c>
      <c r="D42" s="90">
        <v>2.5</v>
      </c>
      <c r="E42" s="90">
        <v>3.63</v>
      </c>
      <c r="F42" s="94">
        <v>5.28</v>
      </c>
      <c r="G42" s="90">
        <v>0.66</v>
      </c>
      <c r="H42" s="14">
        <v>4.62</v>
      </c>
      <c r="I42" s="90">
        <v>4.0702300000000005</v>
      </c>
      <c r="J42" s="14">
        <v>3.0249999999999666E-2</v>
      </c>
      <c r="K42" s="95">
        <v>0.51951999999999998</v>
      </c>
      <c r="L42" s="115">
        <v>0.92278511235955063</v>
      </c>
      <c r="M42" s="101">
        <v>154</v>
      </c>
      <c r="N42" s="14">
        <v>63</v>
      </c>
      <c r="O42" s="14">
        <v>91</v>
      </c>
      <c r="P42" s="101">
        <v>88</v>
      </c>
      <c r="Q42" s="14">
        <v>11</v>
      </c>
      <c r="R42" s="14">
        <v>77</v>
      </c>
      <c r="S42" s="14">
        <v>63</v>
      </c>
      <c r="T42" s="14">
        <v>3</v>
      </c>
      <c r="U42" s="14">
        <v>4</v>
      </c>
      <c r="V42" s="95">
        <v>7</v>
      </c>
      <c r="W42" s="115">
        <v>0.9</v>
      </c>
    </row>
    <row r="43" spans="2:23" x14ac:dyDescent="0.2">
      <c r="B43" s="57" t="s">
        <v>62</v>
      </c>
      <c r="C43" s="101">
        <v>5.32</v>
      </c>
      <c r="D43" s="90">
        <v>2.7500000000000004</v>
      </c>
      <c r="E43" s="90">
        <v>2.57</v>
      </c>
      <c r="F43" s="94">
        <v>3.96</v>
      </c>
      <c r="G43" s="90">
        <v>0.13454000000000002</v>
      </c>
      <c r="H43" s="14">
        <v>3.8254600000000001</v>
      </c>
      <c r="I43" s="90">
        <v>2.85873</v>
      </c>
      <c r="J43" s="14">
        <v>0.18000000000000005</v>
      </c>
      <c r="K43" s="95">
        <v>0.78673000000000004</v>
      </c>
      <c r="L43" s="115">
        <v>0.85297910716512604</v>
      </c>
      <c r="M43" s="101">
        <v>127</v>
      </c>
      <c r="N43" s="14">
        <v>69</v>
      </c>
      <c r="O43" s="14">
        <v>58</v>
      </c>
      <c r="P43" s="101">
        <v>60</v>
      </c>
      <c r="Q43" s="14">
        <v>3</v>
      </c>
      <c r="R43" s="14">
        <v>57</v>
      </c>
      <c r="S43" s="14">
        <v>41</v>
      </c>
      <c r="T43" s="14">
        <v>3</v>
      </c>
      <c r="U43" s="14">
        <v>4</v>
      </c>
      <c r="V43" s="95">
        <v>9</v>
      </c>
      <c r="W43" s="115">
        <v>0.87301587301587302</v>
      </c>
    </row>
    <row r="44" spans="2:23" x14ac:dyDescent="0.2">
      <c r="B44" s="57" t="s">
        <v>63</v>
      </c>
      <c r="C44" s="101">
        <v>32.75</v>
      </c>
      <c r="D44" s="90">
        <v>9.82</v>
      </c>
      <c r="E44" s="90">
        <v>22.93</v>
      </c>
      <c r="F44" s="94">
        <v>40.454999999999998</v>
      </c>
      <c r="G44" s="90">
        <v>2.9225400000000001</v>
      </c>
      <c r="H44" s="14">
        <v>37.53246</v>
      </c>
      <c r="I44" s="90">
        <v>27.446380000000001</v>
      </c>
      <c r="J44" s="14">
        <v>4.5974999999999993</v>
      </c>
      <c r="K44" s="95">
        <v>5.4885799999999998</v>
      </c>
      <c r="L44" s="115">
        <v>0.78699987286827333</v>
      </c>
      <c r="M44" s="101">
        <v>752</v>
      </c>
      <c r="N44" s="14">
        <v>253</v>
      </c>
      <c r="O44" s="14">
        <v>499</v>
      </c>
      <c r="P44" s="101">
        <v>585</v>
      </c>
      <c r="Q44" s="14">
        <v>52</v>
      </c>
      <c r="R44" s="14">
        <v>533</v>
      </c>
      <c r="S44" s="14">
        <v>388</v>
      </c>
      <c r="T44" s="14">
        <v>68</v>
      </c>
      <c r="U44" s="14">
        <v>12</v>
      </c>
      <c r="V44" s="95">
        <v>65</v>
      </c>
      <c r="W44" s="115">
        <v>0.81552162849872778</v>
      </c>
    </row>
    <row r="45" spans="2:23" x14ac:dyDescent="0.2">
      <c r="B45" s="57" t="s">
        <v>64</v>
      </c>
      <c r="C45" s="101">
        <v>2.65</v>
      </c>
      <c r="D45" s="90">
        <v>0.73</v>
      </c>
      <c r="E45" s="90">
        <v>1.92</v>
      </c>
      <c r="F45" s="94">
        <v>3.48</v>
      </c>
      <c r="G45" s="90">
        <v>0.15484999999999999</v>
      </c>
      <c r="H45" s="14">
        <v>3.3251499999999998</v>
      </c>
      <c r="I45" s="90">
        <v>2.5773999999999999</v>
      </c>
      <c r="J45" s="14">
        <v>0.74774999999999991</v>
      </c>
      <c r="K45" s="95">
        <v>0</v>
      </c>
      <c r="L45" s="115">
        <v>0.81560484815604839</v>
      </c>
      <c r="M45" s="101">
        <v>55</v>
      </c>
      <c r="N45" s="14">
        <v>21</v>
      </c>
      <c r="O45" s="14">
        <v>34</v>
      </c>
      <c r="P45" s="101">
        <v>48</v>
      </c>
      <c r="Q45" s="14">
        <v>2</v>
      </c>
      <c r="R45" s="14">
        <v>46</v>
      </c>
      <c r="S45" s="14">
        <v>36</v>
      </c>
      <c r="T45" s="14">
        <v>10</v>
      </c>
      <c r="U45" s="14">
        <v>0</v>
      </c>
      <c r="V45" s="95">
        <v>0</v>
      </c>
      <c r="W45" s="115">
        <v>0.85074626865671643</v>
      </c>
    </row>
    <row r="46" spans="2:23" x14ac:dyDescent="0.2">
      <c r="B46" s="57" t="s">
        <v>65</v>
      </c>
      <c r="C46" s="101">
        <v>1.1200000000000001</v>
      </c>
      <c r="D46" s="90">
        <v>0.56000000000000005</v>
      </c>
      <c r="E46" s="90">
        <v>0.56000000000000005</v>
      </c>
      <c r="F46" s="94">
        <v>0.84</v>
      </c>
      <c r="G46" s="90">
        <v>0</v>
      </c>
      <c r="H46" s="14">
        <v>0.84</v>
      </c>
      <c r="I46" s="90">
        <v>0.6322000000000001</v>
      </c>
      <c r="J46" s="14">
        <v>8.7799999999999878E-2</v>
      </c>
      <c r="K46" s="95">
        <v>0.12</v>
      </c>
      <c r="L46" s="115">
        <v>0.85157142857142876</v>
      </c>
      <c r="M46" s="101">
        <v>28</v>
      </c>
      <c r="N46" s="14">
        <v>15</v>
      </c>
      <c r="O46" s="14">
        <v>13</v>
      </c>
      <c r="P46" s="101">
        <v>13</v>
      </c>
      <c r="Q46" s="14">
        <v>0</v>
      </c>
      <c r="R46" s="14">
        <v>13</v>
      </c>
      <c r="S46" s="14">
        <v>9</v>
      </c>
      <c r="T46" s="14">
        <v>2</v>
      </c>
      <c r="U46" s="14">
        <v>0</v>
      </c>
      <c r="V46" s="95">
        <v>2</v>
      </c>
      <c r="W46" s="115">
        <v>0.8571428571428571</v>
      </c>
    </row>
    <row r="47" spans="2:23" x14ac:dyDescent="0.2">
      <c r="B47" s="57"/>
      <c r="C47" s="101"/>
      <c r="D47" s="90"/>
      <c r="E47" s="90"/>
      <c r="F47" s="94"/>
      <c r="G47" s="90"/>
      <c r="H47" s="14"/>
      <c r="I47" s="90"/>
      <c r="J47" s="14"/>
      <c r="K47" s="95"/>
      <c r="L47" s="114"/>
      <c r="M47" s="101"/>
      <c r="N47" s="14"/>
      <c r="O47" s="14"/>
      <c r="P47" s="101"/>
      <c r="Q47" s="14"/>
      <c r="R47" s="14"/>
      <c r="S47" s="14"/>
      <c r="T47" s="14"/>
      <c r="U47" s="14"/>
      <c r="V47" s="95"/>
      <c r="W47" s="115"/>
    </row>
    <row r="48" spans="2:23" x14ac:dyDescent="0.2">
      <c r="B48" s="58" t="s">
        <v>43</v>
      </c>
      <c r="C48" s="102">
        <v>41.710000000000008</v>
      </c>
      <c r="D48" s="103">
        <v>29.28</v>
      </c>
      <c r="E48" s="103">
        <v>12.430000000000001</v>
      </c>
      <c r="F48" s="102">
        <v>19.139999999999997</v>
      </c>
      <c r="G48" s="103">
        <v>1.3600300000000001</v>
      </c>
      <c r="H48" s="103">
        <v>17.779969999999999</v>
      </c>
      <c r="I48" s="103">
        <v>13.818009999999999</v>
      </c>
      <c r="J48" s="103">
        <v>0.7219600000000006</v>
      </c>
      <c r="K48" s="92">
        <v>3.24</v>
      </c>
      <c r="L48" s="113">
        <v>0.91581040106910405</v>
      </c>
      <c r="M48" s="102">
        <v>1008</v>
      </c>
      <c r="N48" s="103">
        <v>723</v>
      </c>
      <c r="O48" s="103">
        <v>285</v>
      </c>
      <c r="P48" s="102">
        <v>293</v>
      </c>
      <c r="Q48" s="103">
        <v>23</v>
      </c>
      <c r="R48" s="103">
        <v>270</v>
      </c>
      <c r="S48" s="103">
        <v>209</v>
      </c>
      <c r="T48" s="103">
        <v>15</v>
      </c>
      <c r="U48" s="103">
        <v>0</v>
      </c>
      <c r="V48" s="92">
        <v>46</v>
      </c>
      <c r="W48" s="113">
        <v>0.93856998992950658</v>
      </c>
    </row>
    <row r="49" spans="2:23" x14ac:dyDescent="0.2">
      <c r="B49" s="7" t="s">
        <v>45</v>
      </c>
      <c r="C49" s="101">
        <v>37.28</v>
      </c>
      <c r="D49" s="90">
        <v>26.8</v>
      </c>
      <c r="E49" s="90">
        <v>10.48</v>
      </c>
      <c r="F49" s="94">
        <v>15.78</v>
      </c>
      <c r="G49" s="90">
        <v>1.30003</v>
      </c>
      <c r="H49" s="14">
        <v>14.47997</v>
      </c>
      <c r="I49" s="90">
        <v>11.008979999999999</v>
      </c>
      <c r="J49" s="14">
        <v>0.47099000000000046</v>
      </c>
      <c r="K49" s="95">
        <v>3</v>
      </c>
      <c r="L49" s="115">
        <v>0.91591587881483438</v>
      </c>
      <c r="M49" s="101">
        <v>883</v>
      </c>
      <c r="N49" s="14">
        <v>653</v>
      </c>
      <c r="O49" s="14">
        <v>230</v>
      </c>
      <c r="P49" s="101">
        <v>237</v>
      </c>
      <c r="Q49" s="14">
        <v>22</v>
      </c>
      <c r="R49" s="14">
        <v>215</v>
      </c>
      <c r="S49" s="14">
        <v>163</v>
      </c>
      <c r="T49" s="14">
        <v>10</v>
      </c>
      <c r="U49" s="14">
        <v>0</v>
      </c>
      <c r="V49" s="95">
        <v>42</v>
      </c>
      <c r="W49" s="115">
        <v>0.94009216589861755</v>
      </c>
    </row>
    <row r="50" spans="2:23" x14ac:dyDescent="0.2">
      <c r="B50" s="7" t="s">
        <v>47</v>
      </c>
      <c r="C50" s="101">
        <v>1.24</v>
      </c>
      <c r="D50" s="90">
        <v>0.89</v>
      </c>
      <c r="E50" s="90">
        <v>0.35</v>
      </c>
      <c r="F50" s="94">
        <v>0.72</v>
      </c>
      <c r="G50" s="90">
        <v>0</v>
      </c>
      <c r="H50" s="14">
        <v>0.72</v>
      </c>
      <c r="I50" s="90">
        <v>0.54935</v>
      </c>
      <c r="J50" s="14">
        <v>0.17064999999999997</v>
      </c>
      <c r="K50" s="95">
        <v>0</v>
      </c>
      <c r="L50" s="115">
        <v>0.89400621118012435</v>
      </c>
      <c r="M50" s="101">
        <v>36</v>
      </c>
      <c r="N50" s="14">
        <v>26</v>
      </c>
      <c r="O50" s="14">
        <v>10</v>
      </c>
      <c r="P50" s="101">
        <v>12</v>
      </c>
      <c r="Q50" s="14">
        <v>0</v>
      </c>
      <c r="R50" s="14">
        <v>12</v>
      </c>
      <c r="S50" s="14">
        <v>9</v>
      </c>
      <c r="T50" s="14">
        <v>3</v>
      </c>
      <c r="U50" s="14">
        <v>0</v>
      </c>
      <c r="V50" s="95">
        <v>0</v>
      </c>
      <c r="W50" s="115">
        <v>0.92105263157894735</v>
      </c>
    </row>
    <row r="51" spans="2:23" x14ac:dyDescent="0.2">
      <c r="B51" s="7" t="s">
        <v>48</v>
      </c>
      <c r="C51" s="101">
        <v>2.13</v>
      </c>
      <c r="D51" s="90">
        <v>1.0799999999999998</v>
      </c>
      <c r="E51" s="90">
        <v>1.05</v>
      </c>
      <c r="F51" s="94">
        <v>1.74</v>
      </c>
      <c r="G51" s="90">
        <v>0.06</v>
      </c>
      <c r="H51" s="14">
        <v>1.68</v>
      </c>
      <c r="I51" s="90">
        <v>1.44</v>
      </c>
      <c r="J51" s="14">
        <v>0.06</v>
      </c>
      <c r="K51" s="95">
        <v>0.18</v>
      </c>
      <c r="L51" s="115">
        <v>0.91304347826086951</v>
      </c>
      <c r="M51" s="101">
        <v>61</v>
      </c>
      <c r="N51" s="14">
        <v>31</v>
      </c>
      <c r="O51" s="14">
        <v>30</v>
      </c>
      <c r="P51" s="101">
        <v>29</v>
      </c>
      <c r="Q51" s="14">
        <v>1</v>
      </c>
      <c r="R51" s="14">
        <v>28</v>
      </c>
      <c r="S51" s="14">
        <v>24</v>
      </c>
      <c r="T51" s="14">
        <v>1</v>
      </c>
      <c r="U51" s="14">
        <v>0</v>
      </c>
      <c r="V51" s="95">
        <v>3</v>
      </c>
      <c r="W51" s="115">
        <v>0.93220338983050843</v>
      </c>
    </row>
    <row r="52" spans="2:23" x14ac:dyDescent="0.2">
      <c r="B52" s="7" t="s">
        <v>50</v>
      </c>
      <c r="C52" s="101">
        <v>1.06</v>
      </c>
      <c r="D52" s="90">
        <v>0.51</v>
      </c>
      <c r="E52" s="90">
        <v>0.55000000000000004</v>
      </c>
      <c r="F52" s="94">
        <v>0.9</v>
      </c>
      <c r="G52" s="90">
        <v>0</v>
      </c>
      <c r="H52" s="14">
        <v>0.9</v>
      </c>
      <c r="I52" s="90">
        <v>0.81967999999999996</v>
      </c>
      <c r="J52" s="14">
        <v>2.032000000000006E-2</v>
      </c>
      <c r="K52" s="95">
        <v>0.06</v>
      </c>
      <c r="L52" s="115">
        <v>0.94303546099290769</v>
      </c>
      <c r="M52" s="101">
        <v>28</v>
      </c>
      <c r="N52" s="14">
        <v>13</v>
      </c>
      <c r="O52" s="14">
        <v>15</v>
      </c>
      <c r="P52" s="101">
        <v>15</v>
      </c>
      <c r="Q52" s="14">
        <v>0</v>
      </c>
      <c r="R52" s="14">
        <v>15</v>
      </c>
      <c r="S52" s="14">
        <v>13</v>
      </c>
      <c r="T52" s="14">
        <v>1</v>
      </c>
      <c r="U52" s="14">
        <v>0</v>
      </c>
      <c r="V52" s="95">
        <v>1</v>
      </c>
      <c r="W52" s="115">
        <v>0.9285714285714286</v>
      </c>
    </row>
    <row r="53" spans="2:23" x14ac:dyDescent="0.2">
      <c r="B53" s="56"/>
      <c r="C53" s="101"/>
      <c r="D53" s="90"/>
      <c r="E53" s="14"/>
      <c r="F53" s="97"/>
      <c r="G53" s="114"/>
      <c r="H53" s="114"/>
      <c r="I53" s="114"/>
      <c r="J53" s="14"/>
      <c r="K53" s="95"/>
      <c r="L53" s="90"/>
      <c r="M53" s="101"/>
      <c r="N53" s="14"/>
      <c r="O53" s="14"/>
      <c r="P53" s="101"/>
      <c r="Q53" s="14"/>
      <c r="R53" s="14"/>
      <c r="S53" s="14"/>
      <c r="T53" s="14"/>
      <c r="U53" s="14"/>
      <c r="V53" s="96"/>
      <c r="W53" s="115"/>
    </row>
    <row r="54" spans="2:23" x14ac:dyDescent="0.2">
      <c r="B54" s="58" t="s">
        <v>66</v>
      </c>
      <c r="C54" s="102">
        <v>29.27</v>
      </c>
      <c r="D54" s="103">
        <v>14.59</v>
      </c>
      <c r="E54" s="103">
        <v>14.68</v>
      </c>
      <c r="F54" s="102">
        <v>24.959999999999994</v>
      </c>
      <c r="G54" s="103">
        <v>4.9430300000000003</v>
      </c>
      <c r="H54" s="103">
        <v>20.016969999999997</v>
      </c>
      <c r="I54" s="103">
        <v>14.7339</v>
      </c>
      <c r="J54" s="103">
        <v>2.5830699999999984</v>
      </c>
      <c r="K54" s="92">
        <v>2.6999999999999997</v>
      </c>
      <c r="L54" s="113">
        <v>0.84734086803901076</v>
      </c>
      <c r="M54" s="102">
        <v>680</v>
      </c>
      <c r="N54" s="103">
        <v>383</v>
      </c>
      <c r="O54" s="103">
        <v>297</v>
      </c>
      <c r="P54" s="102">
        <v>339</v>
      </c>
      <c r="Q54" s="103">
        <v>58</v>
      </c>
      <c r="R54" s="103">
        <v>281</v>
      </c>
      <c r="S54" s="103">
        <v>220</v>
      </c>
      <c r="T54" s="103">
        <v>24</v>
      </c>
      <c r="U54" s="103">
        <v>0</v>
      </c>
      <c r="V54" s="92">
        <v>37</v>
      </c>
      <c r="W54" s="113">
        <v>0.9081325301204819</v>
      </c>
    </row>
    <row r="55" spans="2:23" x14ac:dyDescent="0.2">
      <c r="B55" s="56" t="s">
        <v>67</v>
      </c>
      <c r="C55" s="101">
        <v>0.76</v>
      </c>
      <c r="D55" s="90">
        <v>0.48</v>
      </c>
      <c r="E55" s="90">
        <v>0.28000000000000003</v>
      </c>
      <c r="F55" s="94">
        <v>0.6</v>
      </c>
      <c r="G55" s="90">
        <v>0.06</v>
      </c>
      <c r="H55" s="14">
        <v>0.54</v>
      </c>
      <c r="I55" s="90">
        <v>0.42</v>
      </c>
      <c r="J55" s="14">
        <v>6.0000000000000053E-2</v>
      </c>
      <c r="K55" s="95">
        <v>0.06</v>
      </c>
      <c r="L55" s="115">
        <v>0.88235294117647045</v>
      </c>
      <c r="M55" s="101">
        <v>19</v>
      </c>
      <c r="N55" s="14">
        <v>12</v>
      </c>
      <c r="O55" s="14">
        <v>7</v>
      </c>
      <c r="P55" s="101">
        <v>10</v>
      </c>
      <c r="Q55" s="14">
        <v>1</v>
      </c>
      <c r="R55" s="14">
        <v>9</v>
      </c>
      <c r="S55" s="14">
        <v>7</v>
      </c>
      <c r="T55" s="14">
        <v>1</v>
      </c>
      <c r="U55" s="14">
        <v>0</v>
      </c>
      <c r="V55" s="95">
        <v>1</v>
      </c>
      <c r="W55" s="115">
        <v>0.90476190476190477</v>
      </c>
    </row>
    <row r="56" spans="2:23" x14ac:dyDescent="0.2">
      <c r="B56" s="57" t="s">
        <v>68</v>
      </c>
      <c r="C56" s="101">
        <v>9.35</v>
      </c>
      <c r="D56" s="90">
        <v>3.3899999999999997</v>
      </c>
      <c r="E56" s="90">
        <v>5.96</v>
      </c>
      <c r="F56" s="94">
        <v>9.5399999999999991</v>
      </c>
      <c r="G56" s="90">
        <v>3.6</v>
      </c>
      <c r="H56" s="14">
        <v>5.9399999999999995</v>
      </c>
      <c r="I56" s="90">
        <v>4.5522</v>
      </c>
      <c r="J56" s="14">
        <v>0.84779999999999944</v>
      </c>
      <c r="K56" s="95">
        <v>0.54</v>
      </c>
      <c r="L56" s="115">
        <v>0.85125401929260447</v>
      </c>
      <c r="M56" s="101">
        <v>192</v>
      </c>
      <c r="N56" s="14">
        <v>89</v>
      </c>
      <c r="O56" s="14">
        <v>103</v>
      </c>
      <c r="P56" s="101">
        <v>116</v>
      </c>
      <c r="Q56" s="14">
        <v>42</v>
      </c>
      <c r="R56" s="14">
        <v>74</v>
      </c>
      <c r="S56" s="14">
        <v>60</v>
      </c>
      <c r="T56" s="14">
        <v>5</v>
      </c>
      <c r="U56" s="14">
        <v>0</v>
      </c>
      <c r="V56" s="95">
        <v>9</v>
      </c>
      <c r="W56" s="115">
        <v>0.91411042944785281</v>
      </c>
    </row>
    <row r="57" spans="2:23" x14ac:dyDescent="0.2">
      <c r="B57" s="56" t="s">
        <v>69</v>
      </c>
      <c r="C57" s="101">
        <v>0.66</v>
      </c>
      <c r="D57" s="90">
        <v>0.25000000000000006</v>
      </c>
      <c r="E57" s="90">
        <v>0.41</v>
      </c>
      <c r="F57" s="94">
        <v>0.72</v>
      </c>
      <c r="G57" s="90">
        <v>0.06</v>
      </c>
      <c r="H57" s="14">
        <v>0.65999999999999992</v>
      </c>
      <c r="I57" s="90">
        <v>0.54</v>
      </c>
      <c r="J57" s="14">
        <v>5.9999999999999887E-2</v>
      </c>
      <c r="K57" s="95">
        <v>0.06</v>
      </c>
      <c r="L57" s="115">
        <v>0.86813186813186827</v>
      </c>
      <c r="M57" s="101">
        <v>19</v>
      </c>
      <c r="N57" s="14">
        <v>7</v>
      </c>
      <c r="O57" s="14">
        <v>12</v>
      </c>
      <c r="P57" s="101">
        <v>12</v>
      </c>
      <c r="Q57" s="14">
        <v>1</v>
      </c>
      <c r="R57" s="14">
        <v>11</v>
      </c>
      <c r="S57" s="14">
        <v>9</v>
      </c>
      <c r="T57" s="14">
        <v>1</v>
      </c>
      <c r="U57" s="14">
        <v>0</v>
      </c>
      <c r="V57" s="95">
        <v>1</v>
      </c>
      <c r="W57" s="115">
        <v>0.88888888888888884</v>
      </c>
    </row>
    <row r="58" spans="2:23" x14ac:dyDescent="0.2">
      <c r="B58" s="56" t="s">
        <v>70</v>
      </c>
      <c r="C58" s="101">
        <v>1</v>
      </c>
      <c r="D58" s="90">
        <v>0.57000000000000006</v>
      </c>
      <c r="E58" s="90">
        <v>0.43</v>
      </c>
      <c r="F58" s="94">
        <v>0.6</v>
      </c>
      <c r="G58" s="90">
        <v>0</v>
      </c>
      <c r="H58" s="14">
        <v>0.6</v>
      </c>
      <c r="I58" s="90">
        <v>0.3</v>
      </c>
      <c r="J58" s="14">
        <v>0.12</v>
      </c>
      <c r="K58" s="95">
        <v>0.18</v>
      </c>
      <c r="L58" s="115">
        <v>0.74358974358974372</v>
      </c>
      <c r="M58" s="101">
        <v>26</v>
      </c>
      <c r="N58" s="14">
        <v>15</v>
      </c>
      <c r="O58" s="14">
        <v>11</v>
      </c>
      <c r="P58" s="101">
        <v>10</v>
      </c>
      <c r="Q58" s="14">
        <v>0</v>
      </c>
      <c r="R58" s="14">
        <v>10</v>
      </c>
      <c r="S58" s="14">
        <v>5</v>
      </c>
      <c r="T58" s="14">
        <v>2</v>
      </c>
      <c r="U58" s="14">
        <v>0</v>
      </c>
      <c r="V58" s="95">
        <v>3</v>
      </c>
      <c r="W58" s="115">
        <v>0.8</v>
      </c>
    </row>
    <row r="59" spans="2:23" x14ac:dyDescent="0.2">
      <c r="B59" s="57" t="s">
        <v>71</v>
      </c>
      <c r="C59" s="101">
        <v>2.39</v>
      </c>
      <c r="D59" s="90">
        <v>0.96000000000000019</v>
      </c>
      <c r="E59" s="90">
        <v>1.43</v>
      </c>
      <c r="F59" s="94">
        <v>1.86</v>
      </c>
      <c r="G59" s="90">
        <v>0.18</v>
      </c>
      <c r="H59" s="14">
        <v>1.6800000000000002</v>
      </c>
      <c r="I59" s="90">
        <v>0.93247999999999998</v>
      </c>
      <c r="J59" s="14">
        <v>0.14752000000000021</v>
      </c>
      <c r="K59" s="95">
        <v>0.6</v>
      </c>
      <c r="L59" s="115">
        <v>0.71684848484848485</v>
      </c>
      <c r="M59" s="101">
        <v>55</v>
      </c>
      <c r="N59" s="14">
        <v>25</v>
      </c>
      <c r="O59" s="14">
        <v>30</v>
      </c>
      <c r="P59" s="101">
        <v>24</v>
      </c>
      <c r="Q59" s="14">
        <v>3</v>
      </c>
      <c r="R59" s="14">
        <v>21</v>
      </c>
      <c r="S59" s="14">
        <v>15</v>
      </c>
      <c r="T59" s="14">
        <v>3</v>
      </c>
      <c r="U59" s="14">
        <v>0</v>
      </c>
      <c r="V59" s="95">
        <v>3</v>
      </c>
      <c r="W59" s="115">
        <v>0.86956521739130432</v>
      </c>
    </row>
    <row r="60" spans="2:23" x14ac:dyDescent="0.2">
      <c r="B60" s="56" t="s">
        <v>72</v>
      </c>
      <c r="C60" s="101">
        <v>2.39</v>
      </c>
      <c r="D60" s="90">
        <v>0.64000000000000012</v>
      </c>
      <c r="E60" s="90">
        <v>1.75</v>
      </c>
      <c r="F60" s="94">
        <v>3.78</v>
      </c>
      <c r="G60" s="90">
        <v>0.6</v>
      </c>
      <c r="H60" s="14">
        <v>3.1799999999999997</v>
      </c>
      <c r="I60" s="90">
        <v>2.8473299999999999</v>
      </c>
      <c r="J60" s="14">
        <v>0.2126699999999998</v>
      </c>
      <c r="K60" s="95">
        <v>0.12</v>
      </c>
      <c r="L60" s="115">
        <v>0.91291361256544512</v>
      </c>
      <c r="M60" s="101">
        <v>55</v>
      </c>
      <c r="N60" s="14">
        <v>20</v>
      </c>
      <c r="O60" s="14">
        <v>35</v>
      </c>
      <c r="P60" s="101">
        <v>52</v>
      </c>
      <c r="Q60" s="14">
        <v>3</v>
      </c>
      <c r="R60" s="14">
        <v>49</v>
      </c>
      <c r="S60" s="14">
        <v>43</v>
      </c>
      <c r="T60" s="14">
        <v>4</v>
      </c>
      <c r="U60" s="14">
        <v>0</v>
      </c>
      <c r="V60" s="95">
        <v>2</v>
      </c>
      <c r="W60" s="115">
        <v>0.91304347826086951</v>
      </c>
    </row>
    <row r="61" spans="2:23" x14ac:dyDescent="0.2">
      <c r="B61" s="56" t="s">
        <v>73</v>
      </c>
      <c r="C61" s="101">
        <v>6.16</v>
      </c>
      <c r="D61" s="90">
        <v>2.99</v>
      </c>
      <c r="E61" s="90">
        <v>3.17</v>
      </c>
      <c r="F61" s="94">
        <v>5.0999999999999996</v>
      </c>
      <c r="G61" s="90">
        <v>0.20302999999999999</v>
      </c>
      <c r="H61" s="14">
        <v>4.8969699999999996</v>
      </c>
      <c r="I61" s="90">
        <v>3.04189</v>
      </c>
      <c r="J61" s="14">
        <v>1.0150799999999998</v>
      </c>
      <c r="K61" s="95">
        <v>0.84</v>
      </c>
      <c r="L61" s="115">
        <v>0.76479180217497988</v>
      </c>
      <c r="M61" s="101">
        <v>145</v>
      </c>
      <c r="N61" s="14">
        <v>79</v>
      </c>
      <c r="O61" s="14">
        <v>66</v>
      </c>
      <c r="P61" s="101">
        <v>71</v>
      </c>
      <c r="Q61" s="14">
        <v>4</v>
      </c>
      <c r="R61" s="14">
        <v>67</v>
      </c>
      <c r="S61" s="14">
        <v>48</v>
      </c>
      <c r="T61" s="14">
        <v>6</v>
      </c>
      <c r="U61" s="14">
        <v>0</v>
      </c>
      <c r="V61" s="95">
        <v>13</v>
      </c>
      <c r="W61" s="115">
        <v>0.86986301369863017</v>
      </c>
    </row>
    <row r="62" spans="2:23" x14ac:dyDescent="0.2">
      <c r="B62" s="56" t="s">
        <v>74</v>
      </c>
      <c r="C62" s="101">
        <v>6.56</v>
      </c>
      <c r="D62" s="90">
        <v>5.31</v>
      </c>
      <c r="E62" s="90">
        <v>1.25</v>
      </c>
      <c r="F62" s="94">
        <v>2.76</v>
      </c>
      <c r="G62" s="90">
        <v>0.24</v>
      </c>
      <c r="H62" s="14">
        <v>2.5199999999999996</v>
      </c>
      <c r="I62" s="90">
        <v>2.1</v>
      </c>
      <c r="J62" s="14">
        <v>0.1199999999999995</v>
      </c>
      <c r="K62" s="95">
        <v>0.3</v>
      </c>
      <c r="L62" s="115">
        <v>0.94636015325670497</v>
      </c>
      <c r="M62" s="101">
        <v>169</v>
      </c>
      <c r="N62" s="14">
        <v>136</v>
      </c>
      <c r="O62" s="14">
        <v>33</v>
      </c>
      <c r="P62" s="101">
        <v>44</v>
      </c>
      <c r="Q62" s="14">
        <v>4</v>
      </c>
      <c r="R62" s="14">
        <v>40</v>
      </c>
      <c r="S62" s="14">
        <v>33</v>
      </c>
      <c r="T62" s="14">
        <v>2</v>
      </c>
      <c r="U62" s="14">
        <v>0</v>
      </c>
      <c r="V62" s="95">
        <v>5</v>
      </c>
      <c r="W62" s="115">
        <v>0.96022727272727271</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35"/>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341" t="s">
        <v>149</v>
      </c>
      <c r="C68" s="341"/>
      <c r="D68" s="341"/>
      <c r="E68" s="341"/>
      <c r="F68" s="341"/>
      <c r="G68" s="341"/>
      <c r="H68" s="341"/>
      <c r="I68" s="341"/>
      <c r="J68" s="341"/>
      <c r="K68" s="341"/>
      <c r="L68" s="341"/>
      <c r="M68" s="41"/>
    </row>
    <row r="69" spans="2:23" ht="12.75" customHeight="1" x14ac:dyDescent="0.2">
      <c r="B69" s="59" t="s">
        <v>120</v>
      </c>
      <c r="C69" s="41"/>
      <c r="D69" s="41"/>
      <c r="E69" s="41"/>
      <c r="F69" s="41"/>
      <c r="G69" s="41"/>
      <c r="H69" s="41"/>
      <c r="I69" s="41"/>
      <c r="J69" s="41"/>
      <c r="K69" s="41"/>
      <c r="L69" s="41"/>
      <c r="M69" s="41"/>
    </row>
    <row r="70" spans="2:23" x14ac:dyDescent="0.2">
      <c r="B70" s="118" t="s">
        <v>121</v>
      </c>
      <c r="C70" s="118"/>
      <c r="D70" s="118"/>
      <c r="E70" s="118"/>
      <c r="F70" s="118"/>
      <c r="G70" s="118"/>
      <c r="H70" s="118"/>
      <c r="I70" s="118"/>
      <c r="J70" s="118"/>
      <c r="K70" s="118"/>
      <c r="L70" s="41"/>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x14ac:dyDescent="0.2">
      <c r="B72" s="118" t="s">
        <v>123</v>
      </c>
      <c r="C72" s="118"/>
      <c r="D72" s="118"/>
      <c r="E72" s="118"/>
      <c r="F72" s="118"/>
      <c r="G72" s="118"/>
      <c r="H72" s="118"/>
      <c r="I72" s="118"/>
      <c r="J72" s="118"/>
      <c r="K72" s="118"/>
      <c r="L72" s="41"/>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142</v>
      </c>
    </row>
  </sheetData>
  <mergeCells count="7">
    <mergeCell ref="B68:L68"/>
    <mergeCell ref="C6:K6"/>
    <mergeCell ref="L6:V6"/>
    <mergeCell ref="C7:E7"/>
    <mergeCell ref="F7:K7"/>
    <mergeCell ref="M7:O7"/>
    <mergeCell ref="P7:V7"/>
  </mergeCells>
  <hyperlinks>
    <hyperlink ref="B1" location="Index!A1" display="Back to INDEX" xr:uid="{00000000-0004-0000-1300-000000000000}"/>
    <hyperlink ref="B2" location="'Understanding these statistics'!A1" display="Understanding these statistics" xr:uid="{00000000-0004-0000-1300-000001000000}"/>
  </hyperlinks>
  <pageMargins left="0.23622047244094491" right="3.937007874015748E-2" top="0.35433070866141736" bottom="0.35433070866141736" header="0.11811023622047245" footer="0.31496062992125984"/>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X26"/>
  <sheetViews>
    <sheetView zoomScaleNormal="100" workbookViewId="0">
      <selection activeCell="B1" sqref="B1"/>
    </sheetView>
  </sheetViews>
  <sheetFormatPr defaultColWidth="9.140625" defaultRowHeight="12.75" x14ac:dyDescent="0.2"/>
  <cols>
    <col min="1" max="1" width="2.7109375" customWidth="1"/>
    <col min="2" max="2" width="45.28515625" customWidth="1"/>
    <col min="3" max="3" width="9.7109375" customWidth="1"/>
    <col min="4" max="4" width="9.28515625" customWidth="1"/>
    <col min="5" max="5" width="10" customWidth="1"/>
    <col min="6" max="6" width="9.140625" customWidth="1"/>
    <col min="7" max="8" width="9.7109375" customWidth="1"/>
    <col min="10" max="10" width="10.28515625" customWidth="1"/>
    <col min="11" max="11" width="9.28515625" customWidth="1"/>
    <col min="12" max="12" width="10.140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s="49" customFormat="1" ht="16.5" customHeight="1" x14ac:dyDescent="0.2">
      <c r="B2" s="202" t="s">
        <v>148</v>
      </c>
    </row>
    <row r="3" spans="1:24" ht="18.75" x14ac:dyDescent="0.25">
      <c r="B3" s="36" t="s">
        <v>169</v>
      </c>
    </row>
    <row r="4" spans="1:24" x14ac:dyDescent="0.2">
      <c r="B4" s="4" t="str">
        <f>Index!C17</f>
        <v>as at 15 July 2025</v>
      </c>
      <c r="O4" t="s">
        <v>0</v>
      </c>
    </row>
    <row r="6" spans="1:24" ht="18" x14ac:dyDescent="0.2">
      <c r="B6" s="8"/>
      <c r="C6" s="340" t="s">
        <v>105</v>
      </c>
      <c r="D6" s="333"/>
      <c r="E6" s="333"/>
      <c r="F6" s="333"/>
      <c r="G6" s="333"/>
      <c r="H6" s="333"/>
      <c r="I6" s="333"/>
      <c r="J6" s="333"/>
      <c r="K6" s="333"/>
      <c r="L6" s="340" t="s">
        <v>106</v>
      </c>
      <c r="M6" s="333"/>
      <c r="N6" s="333"/>
      <c r="O6" s="333"/>
      <c r="P6" s="333"/>
      <c r="Q6" s="333"/>
      <c r="R6" s="333"/>
      <c r="S6" s="333"/>
      <c r="T6" s="333"/>
      <c r="U6" s="333"/>
      <c r="V6" s="334"/>
      <c r="W6" s="39"/>
    </row>
    <row r="7" spans="1:24" s="49" customFormat="1" ht="39" customHeight="1" x14ac:dyDescent="0.2">
      <c r="B7" s="212"/>
      <c r="C7" s="342" t="s">
        <v>170</v>
      </c>
      <c r="D7" s="343"/>
      <c r="E7" s="343"/>
      <c r="F7" s="344" t="s">
        <v>107</v>
      </c>
      <c r="G7" s="345"/>
      <c r="H7" s="345"/>
      <c r="I7" s="345"/>
      <c r="J7" s="345"/>
      <c r="K7" s="346"/>
      <c r="L7" s="51" t="s">
        <v>108</v>
      </c>
      <c r="M7" s="342" t="s">
        <v>131</v>
      </c>
      <c r="N7" s="343"/>
      <c r="O7" s="343"/>
      <c r="P7" s="344" t="s">
        <v>107</v>
      </c>
      <c r="Q7" s="345"/>
      <c r="R7" s="345"/>
      <c r="S7" s="345"/>
      <c r="T7" s="345"/>
      <c r="U7" s="345"/>
      <c r="V7" s="346"/>
      <c r="W7" s="51" t="s">
        <v>108</v>
      </c>
    </row>
    <row r="8" spans="1:24" s="49" customFormat="1" ht="51" customHeight="1" x14ac:dyDescent="0.25">
      <c r="B8" s="213" t="s">
        <v>171</v>
      </c>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172</v>
      </c>
      <c r="C10" s="103">
        <v>1379.7899999999997</v>
      </c>
      <c r="D10" s="103">
        <v>576.99</v>
      </c>
      <c r="E10" s="92">
        <v>802.77</v>
      </c>
      <c r="F10" s="103">
        <v>1173.6500000000001</v>
      </c>
      <c r="G10" s="103">
        <v>123.97917999999999</v>
      </c>
      <c r="H10" s="103">
        <v>1049.67082</v>
      </c>
      <c r="I10" s="103">
        <v>760.91366999999991</v>
      </c>
      <c r="J10" s="103">
        <v>87.78749000000002</v>
      </c>
      <c r="K10" s="92">
        <v>200.96966</v>
      </c>
      <c r="L10" s="113">
        <v>0.8224847205700816</v>
      </c>
      <c r="M10" s="103">
        <v>33555</v>
      </c>
      <c r="N10" s="103">
        <v>15885</v>
      </c>
      <c r="O10" s="92">
        <v>17668</v>
      </c>
      <c r="P10" s="103">
        <v>17090</v>
      </c>
      <c r="Q10" s="103">
        <v>1912</v>
      </c>
      <c r="R10" s="103">
        <v>15178</v>
      </c>
      <c r="S10" s="103">
        <v>10919</v>
      </c>
      <c r="T10" s="103">
        <v>1249</v>
      </c>
      <c r="U10" s="103">
        <v>322</v>
      </c>
      <c r="V10" s="103">
        <v>2688</v>
      </c>
      <c r="W10" s="89">
        <v>0.86289154299327175</v>
      </c>
      <c r="X10" s="40"/>
    </row>
    <row r="11" spans="1:24" x14ac:dyDescent="0.2">
      <c r="B11" s="56"/>
      <c r="C11" s="13"/>
      <c r="D11" s="14"/>
      <c r="E11" s="14"/>
      <c r="F11" s="93"/>
      <c r="G11" s="105"/>
      <c r="H11" s="105"/>
      <c r="I11" s="105"/>
      <c r="K11" s="15"/>
      <c r="M11" s="13"/>
      <c r="O11" s="14"/>
      <c r="P11" s="101"/>
      <c r="Q11" s="14"/>
      <c r="R11" s="14"/>
      <c r="S11" s="14"/>
      <c r="V11" s="15"/>
      <c r="W11" s="15"/>
    </row>
    <row r="12" spans="1:24" ht="18" customHeight="1" x14ac:dyDescent="0.25">
      <c r="B12" s="37" t="s">
        <v>173</v>
      </c>
      <c r="C12" s="10">
        <v>950.07000000000016</v>
      </c>
      <c r="D12" s="10">
        <v>421.36</v>
      </c>
      <c r="E12" s="214">
        <v>528.67999999999995</v>
      </c>
      <c r="F12" s="10">
        <v>769.25000000000011</v>
      </c>
      <c r="G12" s="10">
        <v>81.878630000000001</v>
      </c>
      <c r="H12" s="10">
        <v>687.37137000000007</v>
      </c>
      <c r="I12" s="10">
        <v>487.72279999999995</v>
      </c>
      <c r="J12" s="10">
        <v>60.632480000000022</v>
      </c>
      <c r="K12" s="214">
        <v>139.01608999999999</v>
      </c>
      <c r="L12" s="215">
        <v>0.81993062034494413</v>
      </c>
      <c r="M12" s="10">
        <v>22811</v>
      </c>
      <c r="N12" s="10">
        <v>11993</v>
      </c>
      <c r="O12" s="214">
        <v>10816</v>
      </c>
      <c r="P12" s="10">
        <v>10353</v>
      </c>
      <c r="Q12" s="10">
        <v>1134</v>
      </c>
      <c r="R12" s="10">
        <v>9219</v>
      </c>
      <c r="S12" s="10">
        <v>6570</v>
      </c>
      <c r="T12" s="10">
        <v>714</v>
      </c>
      <c r="U12" s="10">
        <v>210</v>
      </c>
      <c r="V12" s="10">
        <v>1725</v>
      </c>
      <c r="W12" s="216">
        <v>0.87511785781633034</v>
      </c>
      <c r="X12" s="217"/>
    </row>
    <row r="13" spans="1:24" x14ac:dyDescent="0.2">
      <c r="B13" s="56"/>
      <c r="C13" s="13"/>
      <c r="D13" s="14"/>
      <c r="E13" s="14"/>
      <c r="F13" s="93"/>
      <c r="G13" s="105"/>
      <c r="H13" s="105"/>
      <c r="I13" s="105"/>
      <c r="K13" s="15"/>
      <c r="M13" s="13"/>
      <c r="O13" s="14"/>
      <c r="P13" s="101"/>
      <c r="Q13" s="14"/>
      <c r="R13" s="14"/>
      <c r="S13" s="14"/>
      <c r="V13" s="15"/>
      <c r="W13" s="15"/>
    </row>
    <row r="14" spans="1:24" x14ac:dyDescent="0.2">
      <c r="B14" s="121" t="s">
        <v>174</v>
      </c>
      <c r="C14" s="125">
        <v>429.71999999999957</v>
      </c>
      <c r="D14" s="125">
        <v>155.63</v>
      </c>
      <c r="E14" s="218">
        <v>274.09000000000003</v>
      </c>
      <c r="F14" s="125">
        <v>404.4</v>
      </c>
      <c r="G14" s="125">
        <v>42.100549999999984</v>
      </c>
      <c r="H14" s="125">
        <v>362.29944999999998</v>
      </c>
      <c r="I14" s="125">
        <v>273.19086999999996</v>
      </c>
      <c r="J14" s="125">
        <v>27.155009999999997</v>
      </c>
      <c r="K14" s="218">
        <v>61.953570000000013</v>
      </c>
      <c r="L14" s="127">
        <v>0.82795228191793302</v>
      </c>
      <c r="M14" s="125">
        <v>10744</v>
      </c>
      <c r="N14" s="125">
        <v>3892</v>
      </c>
      <c r="O14" s="218">
        <v>6852</v>
      </c>
      <c r="P14" s="125">
        <v>6737</v>
      </c>
      <c r="Q14" s="125">
        <v>778</v>
      </c>
      <c r="R14" s="125">
        <v>5959</v>
      </c>
      <c r="S14" s="125">
        <v>4349</v>
      </c>
      <c r="T14" s="125">
        <v>535</v>
      </c>
      <c r="U14" s="125">
        <v>112</v>
      </c>
      <c r="V14" s="125">
        <v>963</v>
      </c>
      <c r="W14" s="219">
        <v>0.83656481575474573</v>
      </c>
      <c r="X14" s="217"/>
    </row>
    <row r="16" spans="1:24" x14ac:dyDescent="0.2">
      <c r="B16" s="24" t="s">
        <v>75</v>
      </c>
      <c r="D16" s="2"/>
    </row>
    <row r="17" spans="2:23" x14ac:dyDescent="0.2">
      <c r="B17" s="4" t="s">
        <v>76</v>
      </c>
    </row>
    <row r="18" spans="2:23" ht="12.75" customHeight="1" x14ac:dyDescent="0.2">
      <c r="B18" s="59" t="s">
        <v>119</v>
      </c>
      <c r="C18" s="41"/>
      <c r="D18" s="41"/>
      <c r="E18" s="41"/>
      <c r="F18" s="41"/>
      <c r="G18" s="41"/>
      <c r="H18" s="41"/>
      <c r="I18" s="41"/>
      <c r="J18" s="41"/>
      <c r="K18" s="41"/>
      <c r="L18" s="41"/>
    </row>
    <row r="19" spans="2:23" ht="12.75" customHeight="1" x14ac:dyDescent="0.2">
      <c r="B19" s="59" t="s">
        <v>175</v>
      </c>
      <c r="C19" s="41"/>
      <c r="D19" s="41"/>
      <c r="E19" s="41"/>
      <c r="F19" s="41"/>
      <c r="G19" s="41"/>
      <c r="H19" s="41"/>
      <c r="I19" s="41"/>
      <c r="J19" s="41"/>
      <c r="K19" s="41"/>
      <c r="L19" s="41"/>
      <c r="M19" s="41"/>
    </row>
    <row r="20" spans="2:23" ht="12.75" customHeight="1" x14ac:dyDescent="0.2">
      <c r="B20" s="59" t="s">
        <v>120</v>
      </c>
      <c r="C20" s="41"/>
      <c r="D20" s="41"/>
      <c r="E20" s="41"/>
      <c r="F20" s="41"/>
      <c r="G20" s="41"/>
      <c r="H20" s="41"/>
      <c r="I20" s="41"/>
      <c r="J20" s="41"/>
      <c r="K20" s="41"/>
      <c r="L20" s="41"/>
      <c r="M20" s="41"/>
    </row>
    <row r="21" spans="2:23" x14ac:dyDescent="0.2">
      <c r="B21" s="118" t="s">
        <v>121</v>
      </c>
      <c r="C21" s="118"/>
      <c r="D21" s="118"/>
      <c r="E21" s="118"/>
      <c r="F21" s="118"/>
      <c r="G21" s="118"/>
      <c r="H21" s="118"/>
      <c r="I21" s="118"/>
      <c r="J21" s="118"/>
      <c r="K21" s="118"/>
      <c r="L21" s="41"/>
      <c r="M21" s="41"/>
      <c r="N21" s="42"/>
      <c r="O21" s="42"/>
      <c r="P21" s="42"/>
      <c r="Q21" s="42"/>
      <c r="R21" s="42"/>
      <c r="S21" s="42"/>
      <c r="T21" s="42"/>
      <c r="U21" s="42"/>
      <c r="V21" s="42"/>
      <c r="W21" s="42"/>
    </row>
    <row r="22" spans="2:23" x14ac:dyDescent="0.2">
      <c r="B22" s="41" t="s">
        <v>122</v>
      </c>
      <c r="C22" s="41"/>
      <c r="D22" s="41"/>
      <c r="E22" s="41"/>
      <c r="F22" s="41"/>
      <c r="G22" s="41"/>
      <c r="H22" s="41"/>
      <c r="I22" s="41"/>
      <c r="J22" s="41"/>
      <c r="K22" s="41"/>
      <c r="L22" s="41"/>
      <c r="M22" s="41"/>
    </row>
    <row r="23" spans="2:23" x14ac:dyDescent="0.2">
      <c r="B23" s="118" t="s">
        <v>123</v>
      </c>
      <c r="C23" s="118"/>
      <c r="D23" s="118"/>
      <c r="E23" s="118"/>
      <c r="F23" s="118"/>
      <c r="G23" s="118"/>
      <c r="H23" s="118"/>
      <c r="I23" s="118"/>
      <c r="J23" s="118"/>
      <c r="K23" s="118"/>
      <c r="L23" s="41"/>
      <c r="M23" s="41"/>
    </row>
    <row r="24" spans="2:23" ht="12.75" customHeight="1" x14ac:dyDescent="0.2">
      <c r="B24" s="59" t="s">
        <v>124</v>
      </c>
      <c r="C24" s="41"/>
      <c r="D24" s="41"/>
      <c r="E24" s="41"/>
      <c r="F24" s="41"/>
      <c r="G24" s="41"/>
      <c r="H24" s="41"/>
      <c r="I24" s="41"/>
      <c r="J24" s="41"/>
      <c r="K24" s="41"/>
      <c r="L24" s="41"/>
      <c r="M24" s="41"/>
    </row>
    <row r="25" spans="2:23" ht="12.75" customHeight="1" x14ac:dyDescent="0.2">
      <c r="B25" s="59" t="s">
        <v>125</v>
      </c>
      <c r="C25" s="41"/>
      <c r="D25" s="41"/>
      <c r="E25" s="41"/>
      <c r="F25" s="41"/>
      <c r="G25" s="41"/>
      <c r="H25" s="41"/>
      <c r="I25" s="41"/>
      <c r="J25" s="41"/>
      <c r="K25" s="41"/>
      <c r="L25" s="41"/>
      <c r="M25" s="41"/>
    </row>
    <row r="26" spans="2:23" x14ac:dyDescent="0.2">
      <c r="B26" t="s">
        <v>176</v>
      </c>
    </row>
  </sheetData>
  <mergeCells count="6">
    <mergeCell ref="C6:K6"/>
    <mergeCell ref="L6:V6"/>
    <mergeCell ref="C7:E7"/>
    <mergeCell ref="F7:K7"/>
    <mergeCell ref="M7:O7"/>
    <mergeCell ref="P7:V7"/>
  </mergeCells>
  <hyperlinks>
    <hyperlink ref="B1" location="Index!A1" display="Back to INDEX" xr:uid="{00000000-0004-0000-1400-000000000000}"/>
    <hyperlink ref="B2" location="'Understanding these statistics'!A1" display="Understanding these statistics" xr:uid="{00000000-0004-0000-1400-000001000000}"/>
  </hyperlinks>
  <pageMargins left="0.23622047244094491" right="3.937007874015748E-2" top="0.35433070866141736" bottom="0.35433070866141736" header="0.11811023622047245" footer="0.31496062992125984"/>
  <pageSetup paperSize="8" scale="8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AA54"/>
  <sheetViews>
    <sheetView zoomScaleNormal="100" workbookViewId="0">
      <selection activeCell="B1" sqref="B1"/>
    </sheetView>
  </sheetViews>
  <sheetFormatPr defaultColWidth="9.140625" defaultRowHeight="12.75" x14ac:dyDescent="0.2"/>
  <cols>
    <col min="1" max="1" width="2.7109375" style="163" customWidth="1"/>
    <col min="2" max="2" width="35" style="164" customWidth="1"/>
    <col min="3" max="6" width="9.28515625" style="164" customWidth="1"/>
    <col min="7" max="7" width="10" style="164" customWidth="1"/>
    <col min="8" max="8" width="11.28515625" style="164" customWidth="1"/>
    <col min="9" max="9" width="10.85546875" style="164" customWidth="1"/>
    <col min="10" max="10" width="9.28515625" style="164" customWidth="1"/>
    <col min="11" max="11" width="9.42578125" style="164" customWidth="1"/>
    <col min="12" max="12" width="9.5703125" style="164" customWidth="1"/>
    <col min="13" max="13" width="9.140625" style="164" customWidth="1"/>
    <col min="14" max="14" width="10.140625" style="164" customWidth="1"/>
    <col min="15" max="16" width="9.140625" style="164"/>
    <col min="17" max="17" width="8.7109375" style="164" customWidth="1"/>
    <col min="18" max="18" width="10.140625" style="164" customWidth="1"/>
    <col min="19" max="19" width="10" style="164" customWidth="1"/>
    <col min="20" max="21" width="10.28515625" style="164" customWidth="1"/>
    <col min="22" max="22" width="10.85546875" style="164" customWidth="1"/>
    <col min="23" max="23" width="10.7109375" style="164" customWidth="1"/>
    <col min="24" max="24" width="4.7109375" style="164" customWidth="1"/>
    <col min="25" max="25" width="10.5703125" style="164" bestFit="1" customWidth="1"/>
    <col min="26" max="26" width="9.7109375" style="165" customWidth="1"/>
    <col min="27" max="16384" width="9.140625" style="164"/>
  </cols>
  <sheetData>
    <row r="1" spans="1:27" ht="20.25" customHeight="1" x14ac:dyDescent="0.2">
      <c r="B1" s="28" t="s">
        <v>84</v>
      </c>
    </row>
    <row r="2" spans="1:27" ht="20.25" customHeight="1" x14ac:dyDescent="0.2">
      <c r="B2" s="202" t="s">
        <v>148</v>
      </c>
    </row>
    <row r="3" spans="1:27" ht="18.75" x14ac:dyDescent="0.25">
      <c r="B3" s="166" t="s">
        <v>197</v>
      </c>
    </row>
    <row r="4" spans="1:27" ht="19.5" customHeight="1" x14ac:dyDescent="0.2">
      <c r="B4" s="167" t="str">
        <f>Index!C17</f>
        <v>as at 15 July 2025</v>
      </c>
      <c r="N4" s="164" t="s">
        <v>0</v>
      </c>
    </row>
    <row r="5" spans="1:27" ht="14.25" customHeight="1" x14ac:dyDescent="0.2">
      <c r="B5" s="347" t="s">
        <v>218</v>
      </c>
      <c r="C5" s="349" t="s">
        <v>1</v>
      </c>
      <c r="D5" s="350"/>
      <c r="E5" s="350"/>
      <c r="F5" s="350"/>
      <c r="G5" s="350"/>
      <c r="H5" s="350"/>
      <c r="I5" s="350"/>
      <c r="J5" s="350"/>
      <c r="K5" s="350"/>
      <c r="L5" s="351"/>
      <c r="M5" s="349" t="s">
        <v>155</v>
      </c>
      <c r="N5" s="350"/>
      <c r="O5" s="350"/>
      <c r="P5" s="350"/>
      <c r="Q5" s="350"/>
      <c r="R5" s="350"/>
      <c r="S5" s="350"/>
      <c r="T5" s="350"/>
      <c r="U5" s="350"/>
      <c r="V5" s="350"/>
      <c r="W5" s="351"/>
    </row>
    <row r="6" spans="1:27" s="207" customFormat="1" ht="43.5" customHeight="1" x14ac:dyDescent="0.2">
      <c r="A6" s="168" t="s">
        <v>3</v>
      </c>
      <c r="B6" s="348"/>
      <c r="C6" s="234" t="s">
        <v>4</v>
      </c>
      <c r="D6" s="235" t="s">
        <v>5</v>
      </c>
      <c r="E6" s="235" t="s">
        <v>6</v>
      </c>
      <c r="F6" s="235" t="s">
        <v>7</v>
      </c>
      <c r="G6" s="236" t="s">
        <v>8</v>
      </c>
      <c r="H6" s="236" t="s">
        <v>9</v>
      </c>
      <c r="I6" s="236" t="s">
        <v>10</v>
      </c>
      <c r="J6" s="235" t="s">
        <v>11</v>
      </c>
      <c r="K6" s="236" t="s">
        <v>12</v>
      </c>
      <c r="L6" s="236" t="s">
        <v>201</v>
      </c>
      <c r="M6" s="203" t="s">
        <v>13</v>
      </c>
      <c r="N6" s="204" t="s">
        <v>14</v>
      </c>
      <c r="O6" s="204" t="s">
        <v>15</v>
      </c>
      <c r="P6" s="204" t="s">
        <v>16</v>
      </c>
      <c r="Q6" s="205" t="s">
        <v>17</v>
      </c>
      <c r="R6" s="205" t="s">
        <v>18</v>
      </c>
      <c r="S6" s="205" t="s">
        <v>19</v>
      </c>
      <c r="T6" s="204" t="s">
        <v>20</v>
      </c>
      <c r="U6" s="205" t="s">
        <v>21</v>
      </c>
      <c r="V6" s="204" t="s">
        <v>22</v>
      </c>
      <c r="W6" s="206" t="s">
        <v>23</v>
      </c>
      <c r="Y6" s="208"/>
      <c r="Z6" s="208"/>
      <c r="AA6" s="208"/>
    </row>
    <row r="7" spans="1:27" x14ac:dyDescent="0.2">
      <c r="B7" s="169"/>
      <c r="C7" s="169"/>
      <c r="D7" s="170"/>
      <c r="E7" s="170"/>
      <c r="F7" s="171"/>
      <c r="G7" s="170"/>
      <c r="H7" s="170"/>
      <c r="I7" s="170"/>
      <c r="J7" s="170"/>
      <c r="K7" s="170"/>
      <c r="L7" s="172"/>
      <c r="M7" s="170"/>
      <c r="N7" s="170"/>
      <c r="O7" s="170"/>
      <c r="P7" s="170"/>
      <c r="Q7" s="170"/>
      <c r="R7" s="170"/>
      <c r="S7" s="170"/>
      <c r="T7" s="170"/>
      <c r="U7" s="170"/>
      <c r="V7" s="170"/>
      <c r="W7" s="172"/>
      <c r="Y7" s="132"/>
      <c r="Z7" s="132"/>
      <c r="AA7" s="132"/>
    </row>
    <row r="8" spans="1:27" x14ac:dyDescent="0.2">
      <c r="B8" s="173" t="s">
        <v>199</v>
      </c>
      <c r="C8" s="174">
        <v>1718.66</v>
      </c>
      <c r="D8" s="175">
        <v>59.919239999999988</v>
      </c>
      <c r="E8" s="175">
        <v>1658.7407599999999</v>
      </c>
      <c r="F8" s="175">
        <v>1496.6706800000002</v>
      </c>
      <c r="G8" s="176">
        <v>0.90229330350572701</v>
      </c>
      <c r="H8" s="175">
        <v>74.798369999999991</v>
      </c>
      <c r="I8" s="176">
        <v>4.5093465961492378E-2</v>
      </c>
      <c r="J8" s="175">
        <v>87.271709999999985</v>
      </c>
      <c r="K8" s="176">
        <v>5.2613230532780775E-2</v>
      </c>
      <c r="L8" s="178">
        <v>0.94738676946721934</v>
      </c>
      <c r="M8" s="175">
        <v>78847</v>
      </c>
      <c r="N8" s="175">
        <v>2977</v>
      </c>
      <c r="O8" s="175">
        <v>75870</v>
      </c>
      <c r="P8" s="175">
        <v>67287</v>
      </c>
      <c r="Q8" s="176">
        <v>0.88687228153420328</v>
      </c>
      <c r="R8" s="175">
        <v>4300</v>
      </c>
      <c r="S8" s="176">
        <v>5.6675892974825358E-2</v>
      </c>
      <c r="T8" s="175">
        <v>173</v>
      </c>
      <c r="U8" s="177">
        <v>2.280216159219718E-3</v>
      </c>
      <c r="V8" s="175">
        <v>4110</v>
      </c>
      <c r="W8" s="178">
        <v>5.4171609331751677E-2</v>
      </c>
      <c r="Y8" s="132"/>
      <c r="Z8" s="132"/>
      <c r="AA8" s="132"/>
    </row>
    <row r="9" spans="1:27" ht="5.25" customHeight="1" x14ac:dyDescent="0.2">
      <c r="B9" s="179"/>
      <c r="C9" s="179"/>
      <c r="D9" s="180"/>
      <c r="E9" s="180"/>
      <c r="F9" s="181"/>
      <c r="G9" s="180"/>
      <c r="H9" s="180"/>
      <c r="I9" s="180"/>
      <c r="J9" s="180"/>
      <c r="K9" s="180"/>
      <c r="L9" s="182"/>
      <c r="M9" s="180"/>
      <c r="N9" s="180"/>
      <c r="O9" s="180"/>
      <c r="P9" s="180"/>
      <c r="Q9" s="180"/>
      <c r="R9" s="180"/>
      <c r="S9" s="180"/>
      <c r="T9" s="180"/>
      <c r="U9" s="180"/>
      <c r="V9" s="180"/>
      <c r="W9" s="182"/>
      <c r="Y9" s="132"/>
      <c r="Z9" s="132"/>
      <c r="AA9" s="132"/>
    </row>
    <row r="10" spans="1:27" ht="18.75" customHeight="1" x14ac:dyDescent="0.2">
      <c r="B10" s="240" t="s">
        <v>217</v>
      </c>
      <c r="C10" s="185">
        <v>824.80498999999998</v>
      </c>
      <c r="D10" s="185">
        <v>14.660309999999999</v>
      </c>
      <c r="E10" s="185">
        <v>810.14468000000011</v>
      </c>
      <c r="F10" s="185">
        <v>634.9846500000001</v>
      </c>
      <c r="G10" s="186">
        <v>0.78379166792775834</v>
      </c>
      <c r="H10" s="185">
        <v>80.54276000000003</v>
      </c>
      <c r="I10" s="186">
        <v>9.9417748444635856E-2</v>
      </c>
      <c r="J10" s="185">
        <v>94.617270000000005</v>
      </c>
      <c r="K10" s="186">
        <v>0.11679058362760586</v>
      </c>
      <c r="L10" s="186">
        <v>0.88320941637239425</v>
      </c>
      <c r="M10" s="184">
        <v>28324</v>
      </c>
      <c r="N10" s="185">
        <v>657</v>
      </c>
      <c r="O10" s="185">
        <v>27667</v>
      </c>
      <c r="P10" s="185">
        <v>20731</v>
      </c>
      <c r="Q10" s="186">
        <v>0.74930422525029816</v>
      </c>
      <c r="R10" s="185">
        <v>2714</v>
      </c>
      <c r="S10" s="186">
        <v>9.8095203672244918E-2</v>
      </c>
      <c r="T10" s="185">
        <v>85</v>
      </c>
      <c r="U10" s="187">
        <v>3.0722521415404635E-3</v>
      </c>
      <c r="V10" s="185">
        <v>4137</v>
      </c>
      <c r="W10" s="188">
        <v>0.14952831893591642</v>
      </c>
      <c r="Y10" s="132"/>
      <c r="Z10" s="132"/>
      <c r="AA10" s="132"/>
    </row>
    <row r="11" spans="1:27" x14ac:dyDescent="0.2">
      <c r="B11" s="237"/>
      <c r="F11" s="185"/>
      <c r="M11" s="183"/>
      <c r="U11" s="189"/>
      <c r="W11" s="190"/>
      <c r="Y11" s="132"/>
      <c r="Z11" s="132"/>
      <c r="AA11" s="132"/>
    </row>
    <row r="12" spans="1:27" x14ac:dyDescent="0.2">
      <c r="B12" s="237" t="s">
        <v>196</v>
      </c>
      <c r="C12" s="185">
        <v>672.06</v>
      </c>
      <c r="D12" s="185">
        <v>20.47747</v>
      </c>
      <c r="E12" s="185">
        <v>651.58252999999991</v>
      </c>
      <c r="F12" s="185">
        <v>578.25463999999999</v>
      </c>
      <c r="G12" s="186">
        <v>0.88746185383454046</v>
      </c>
      <c r="H12" s="185">
        <v>33.147269999999921</v>
      </c>
      <c r="I12" s="186">
        <v>5.0871944034472386E-2</v>
      </c>
      <c r="J12" s="185">
        <v>40.180619999999998</v>
      </c>
      <c r="K12" s="186">
        <v>6.1666202130987155E-2</v>
      </c>
      <c r="L12" s="186">
        <v>0.93833379786901283</v>
      </c>
      <c r="M12" s="184">
        <v>24893</v>
      </c>
      <c r="N12" s="185">
        <v>940</v>
      </c>
      <c r="O12" s="185">
        <v>23953</v>
      </c>
      <c r="P12" s="185">
        <v>20288</v>
      </c>
      <c r="Q12" s="186">
        <v>0.84699202605101653</v>
      </c>
      <c r="R12" s="185">
        <v>1879</v>
      </c>
      <c r="S12" s="186">
        <v>7.8445288690351944E-2</v>
      </c>
      <c r="T12" s="185">
        <v>61</v>
      </c>
      <c r="U12" s="187">
        <v>2.5466538638166409E-3</v>
      </c>
      <c r="V12" s="185">
        <v>1725</v>
      </c>
      <c r="W12" s="188">
        <v>7.2016031394814842E-2</v>
      </c>
      <c r="Y12" s="132"/>
      <c r="Z12" s="132"/>
      <c r="AA12" s="132"/>
    </row>
    <row r="13" spans="1:27" x14ac:dyDescent="0.2">
      <c r="B13" s="237"/>
      <c r="C13" s="185"/>
      <c r="D13" s="185"/>
      <c r="E13" s="185"/>
      <c r="F13" s="185"/>
      <c r="G13" s="186"/>
      <c r="H13" s="185"/>
      <c r="I13" s="186"/>
      <c r="J13" s="185"/>
      <c r="K13" s="186"/>
      <c r="L13" s="186"/>
      <c r="M13" s="184"/>
      <c r="N13" s="185"/>
      <c r="O13" s="185"/>
      <c r="P13" s="185"/>
      <c r="Q13" s="186"/>
      <c r="R13" s="185"/>
      <c r="S13" s="186"/>
      <c r="T13" s="185"/>
      <c r="U13" s="187"/>
      <c r="V13" s="185"/>
      <c r="W13" s="188"/>
      <c r="Y13" s="132"/>
      <c r="Z13" s="132"/>
      <c r="AA13" s="132"/>
    </row>
    <row r="14" spans="1:27" x14ac:dyDescent="0.2">
      <c r="B14" s="237" t="s">
        <v>180</v>
      </c>
      <c r="C14" s="185">
        <v>587.255</v>
      </c>
      <c r="D14" s="185">
        <v>21.535359999999997</v>
      </c>
      <c r="E14" s="185">
        <v>565.71964000000003</v>
      </c>
      <c r="F14" s="185">
        <v>509.13463000000002</v>
      </c>
      <c r="G14" s="186">
        <v>0.89997693910715204</v>
      </c>
      <c r="H14" s="185">
        <v>27.143560000000033</v>
      </c>
      <c r="I14" s="186">
        <v>4.7980586284754108E-2</v>
      </c>
      <c r="J14" s="185">
        <v>29.44145</v>
      </c>
      <c r="K14" s="186">
        <v>5.2042474608093858E-2</v>
      </c>
      <c r="L14" s="186">
        <v>0.94795752539190614</v>
      </c>
      <c r="M14" s="184">
        <v>29534</v>
      </c>
      <c r="N14" s="185">
        <v>1103</v>
      </c>
      <c r="O14" s="185">
        <v>28431</v>
      </c>
      <c r="P14" s="185">
        <v>25357</v>
      </c>
      <c r="Q14" s="186">
        <v>0.89187858323660796</v>
      </c>
      <c r="R14" s="185">
        <v>1532</v>
      </c>
      <c r="S14" s="186">
        <v>5.3884844008300799E-2</v>
      </c>
      <c r="T14" s="185">
        <v>67</v>
      </c>
      <c r="U14" s="187">
        <v>2.3565826034961839E-3</v>
      </c>
      <c r="V14" s="185">
        <v>1475</v>
      </c>
      <c r="W14" s="188">
        <v>5.1879990151595091E-2</v>
      </c>
      <c r="Y14" s="132"/>
      <c r="Z14" s="132"/>
      <c r="AA14" s="132"/>
    </row>
    <row r="15" spans="1:27" x14ac:dyDescent="0.2">
      <c r="B15" s="237"/>
      <c r="C15" s="185"/>
      <c r="D15" s="185"/>
      <c r="E15" s="185"/>
      <c r="F15" s="185"/>
      <c r="G15" s="186"/>
      <c r="H15" s="185"/>
      <c r="I15" s="186"/>
      <c r="J15" s="185"/>
      <c r="K15" s="186"/>
      <c r="L15" s="186"/>
      <c r="M15" s="184"/>
      <c r="N15" s="185"/>
      <c r="O15" s="185"/>
      <c r="P15" s="185"/>
      <c r="Q15" s="186"/>
      <c r="R15" s="185"/>
      <c r="S15" s="186"/>
      <c r="T15" s="185"/>
      <c r="U15" s="187"/>
      <c r="V15" s="185"/>
      <c r="W15" s="188"/>
      <c r="Y15" s="132"/>
      <c r="Z15" s="132"/>
      <c r="AA15" s="132"/>
    </row>
    <row r="16" spans="1:27" x14ac:dyDescent="0.2">
      <c r="B16" s="237" t="s">
        <v>166</v>
      </c>
      <c r="C16" s="185">
        <v>459.34500000000003</v>
      </c>
      <c r="D16" s="185">
        <v>17.906409999999997</v>
      </c>
      <c r="E16" s="185">
        <v>441.43859000000003</v>
      </c>
      <c r="F16" s="185">
        <v>409.28140999999994</v>
      </c>
      <c r="G16" s="186">
        <v>0.92715367272263149</v>
      </c>
      <c r="H16" s="185">
        <v>14.507540000000034</v>
      </c>
      <c r="I16" s="186">
        <v>3.2864231466487863E-2</v>
      </c>
      <c r="J16" s="185">
        <v>17.649639999999998</v>
      </c>
      <c r="K16" s="186">
        <v>3.9982095810880504E-2</v>
      </c>
      <c r="L16" s="186">
        <v>0.96001790418911936</v>
      </c>
      <c r="M16" s="184">
        <v>24420</v>
      </c>
      <c r="N16" s="185">
        <v>934</v>
      </c>
      <c r="O16" s="185">
        <v>23486</v>
      </c>
      <c r="P16" s="185">
        <v>21642</v>
      </c>
      <c r="Q16" s="186">
        <v>0.92148514008345395</v>
      </c>
      <c r="R16" s="185">
        <v>889</v>
      </c>
      <c r="S16" s="186">
        <v>3.7852337562803373E-2</v>
      </c>
      <c r="T16" s="185">
        <v>45</v>
      </c>
      <c r="U16" s="187">
        <v>1.9160350847313293E-3</v>
      </c>
      <c r="V16" s="185">
        <v>910</v>
      </c>
      <c r="W16" s="188">
        <v>3.8746487269011323E-2</v>
      </c>
      <c r="Y16" s="132"/>
      <c r="Z16" s="132"/>
      <c r="AA16" s="132"/>
    </row>
    <row r="17" spans="1:27" x14ac:dyDescent="0.2">
      <c r="B17" s="238"/>
      <c r="C17" s="191"/>
      <c r="D17" s="191"/>
      <c r="E17" s="191"/>
      <c r="F17" s="191"/>
      <c r="G17" s="191"/>
      <c r="H17" s="191"/>
      <c r="I17" s="191"/>
      <c r="J17" s="191"/>
      <c r="K17" s="191"/>
      <c r="L17" s="191"/>
      <c r="M17" s="192"/>
      <c r="N17" s="193"/>
      <c r="O17" s="193"/>
      <c r="P17" s="193"/>
      <c r="Q17" s="193"/>
      <c r="R17" s="193"/>
      <c r="S17" s="193"/>
      <c r="T17" s="193"/>
      <c r="U17" s="193"/>
      <c r="V17" s="193"/>
      <c r="W17" s="194"/>
      <c r="Y17" s="132"/>
      <c r="Z17" s="132"/>
      <c r="AA17" s="132"/>
    </row>
    <row r="20" spans="1:27" x14ac:dyDescent="0.2">
      <c r="B20" s="195" t="s">
        <v>75</v>
      </c>
    </row>
    <row r="21" spans="1:27" x14ac:dyDescent="0.2">
      <c r="B21" s="196" t="s">
        <v>76</v>
      </c>
    </row>
    <row r="22" spans="1:27" x14ac:dyDescent="0.2">
      <c r="A22" s="164"/>
      <c r="B22" s="197" t="s">
        <v>200</v>
      </c>
      <c r="C22" s="198"/>
      <c r="D22" s="198"/>
      <c r="E22" s="198"/>
      <c r="F22" s="198"/>
      <c r="G22" s="198"/>
      <c r="H22" s="198"/>
      <c r="I22" s="198"/>
      <c r="J22" s="198"/>
      <c r="K22" s="198"/>
      <c r="L22" s="198"/>
    </row>
    <row r="23" spans="1:27" x14ac:dyDescent="0.2">
      <c r="A23" s="164"/>
      <c r="B23" s="197" t="s">
        <v>79</v>
      </c>
      <c r="C23" s="198"/>
      <c r="D23" s="198"/>
      <c r="E23" s="198"/>
      <c r="F23" s="198"/>
      <c r="G23" s="198"/>
      <c r="H23" s="198"/>
      <c r="I23" s="198"/>
      <c r="J23" s="198"/>
      <c r="K23" s="198"/>
      <c r="L23" s="198"/>
    </row>
    <row r="24" spans="1:27" x14ac:dyDescent="0.2">
      <c r="A24" s="164"/>
      <c r="B24" s="197" t="s">
        <v>80</v>
      </c>
      <c r="C24" s="198"/>
      <c r="D24" s="198"/>
      <c r="E24" s="198"/>
      <c r="F24" s="198"/>
      <c r="G24" s="198"/>
      <c r="H24" s="198"/>
      <c r="I24" s="198"/>
      <c r="J24" s="198"/>
      <c r="K24" s="198"/>
      <c r="L24" s="198"/>
    </row>
    <row r="25" spans="1:27" x14ac:dyDescent="0.2">
      <c r="A25" s="164"/>
      <c r="B25" s="197" t="s">
        <v>81</v>
      </c>
      <c r="C25" s="198"/>
      <c r="D25" s="198"/>
      <c r="E25" s="198"/>
      <c r="F25" s="198"/>
      <c r="G25" s="198"/>
      <c r="H25" s="198"/>
      <c r="I25" s="198"/>
      <c r="J25" s="198"/>
      <c r="K25" s="198"/>
      <c r="L25" s="198"/>
    </row>
    <row r="26" spans="1:27" x14ac:dyDescent="0.2">
      <c r="A26" s="164"/>
      <c r="B26" s="197" t="s">
        <v>82</v>
      </c>
    </row>
    <row r="27" spans="1:27" s="197" customFormat="1" x14ac:dyDescent="0.2">
      <c r="A27" s="164"/>
      <c r="B27" s="199" t="s">
        <v>78</v>
      </c>
      <c r="Z27" s="200"/>
    </row>
    <row r="28" spans="1:27" s="197" customFormat="1" ht="9.75" customHeight="1" x14ac:dyDescent="0.2">
      <c r="A28" s="164"/>
      <c r="B28" s="199"/>
      <c r="Z28" s="200"/>
    </row>
    <row r="29" spans="1:27" x14ac:dyDescent="0.2">
      <c r="A29" s="164"/>
      <c r="B29" s="352" t="s">
        <v>161</v>
      </c>
      <c r="C29" s="353"/>
      <c r="D29" s="353"/>
      <c r="E29" s="353"/>
      <c r="F29" s="353"/>
      <c r="G29" s="353"/>
      <c r="H29" s="353"/>
      <c r="I29" s="353"/>
      <c r="J29" s="353"/>
      <c r="K29" s="354"/>
      <c r="L29" s="233"/>
    </row>
    <row r="30" spans="1:27" x14ac:dyDescent="0.2">
      <c r="A30" s="164"/>
      <c r="B30" s="355"/>
      <c r="C30" s="356"/>
      <c r="D30" s="356"/>
      <c r="E30" s="356"/>
      <c r="F30" s="356"/>
      <c r="G30" s="356"/>
      <c r="H30" s="356"/>
      <c r="I30" s="356"/>
      <c r="J30" s="356"/>
      <c r="K30" s="357"/>
      <c r="L30" s="233"/>
    </row>
    <row r="31" spans="1:27" ht="37.5" customHeight="1" x14ac:dyDescent="0.2">
      <c r="A31" s="164"/>
      <c r="B31" s="358"/>
      <c r="C31" s="359"/>
      <c r="D31" s="359"/>
      <c r="E31" s="359"/>
      <c r="F31" s="359"/>
      <c r="G31" s="359"/>
      <c r="H31" s="359"/>
      <c r="I31" s="359"/>
      <c r="J31" s="359"/>
      <c r="K31" s="360"/>
      <c r="L31" s="233"/>
    </row>
    <row r="32" spans="1:27" x14ac:dyDescent="0.2">
      <c r="A32" s="164"/>
    </row>
    <row r="33" spans="1:1" x14ac:dyDescent="0.2">
      <c r="A33" s="164"/>
    </row>
    <row r="34" spans="1:1" x14ac:dyDescent="0.2">
      <c r="A34" s="164"/>
    </row>
    <row r="35" spans="1:1" x14ac:dyDescent="0.2">
      <c r="A35" s="164"/>
    </row>
    <row r="36" spans="1:1" x14ac:dyDescent="0.2">
      <c r="A36" s="164"/>
    </row>
    <row r="37" spans="1:1" x14ac:dyDescent="0.2">
      <c r="A37" s="164"/>
    </row>
    <row r="38" spans="1:1" x14ac:dyDescent="0.2">
      <c r="A38" s="164"/>
    </row>
    <row r="39" spans="1:1" x14ac:dyDescent="0.2">
      <c r="A39" s="164"/>
    </row>
    <row r="40" spans="1:1" x14ac:dyDescent="0.2">
      <c r="A40" s="164"/>
    </row>
    <row r="41" spans="1:1" x14ac:dyDescent="0.2">
      <c r="A41" s="164"/>
    </row>
    <row r="42" spans="1:1" x14ac:dyDescent="0.2">
      <c r="A42" s="164"/>
    </row>
    <row r="43" spans="1:1" x14ac:dyDescent="0.2">
      <c r="A43" s="164"/>
    </row>
    <row r="44" spans="1:1" x14ac:dyDescent="0.2">
      <c r="A44" s="164"/>
    </row>
    <row r="45" spans="1:1" x14ac:dyDescent="0.2">
      <c r="A45" s="164"/>
    </row>
    <row r="46" spans="1:1" x14ac:dyDescent="0.2">
      <c r="A46" s="164"/>
    </row>
    <row r="47" spans="1:1" x14ac:dyDescent="0.2">
      <c r="A47" s="164"/>
    </row>
    <row r="48" spans="1:1" x14ac:dyDescent="0.2">
      <c r="A48" s="164"/>
    </row>
    <row r="49" spans="1:1" x14ac:dyDescent="0.2">
      <c r="A49" s="164"/>
    </row>
    <row r="50" spans="1:1" x14ac:dyDescent="0.2">
      <c r="A50" s="164"/>
    </row>
    <row r="51" spans="1:1" x14ac:dyDescent="0.2">
      <c r="A51" s="164"/>
    </row>
    <row r="52" spans="1:1" x14ac:dyDescent="0.2">
      <c r="A52" s="164"/>
    </row>
    <row r="53" spans="1:1" x14ac:dyDescent="0.2">
      <c r="A53" s="164"/>
    </row>
    <row r="54" spans="1:1" x14ac:dyDescent="0.2">
      <c r="A54" s="164"/>
    </row>
  </sheetData>
  <mergeCells count="4">
    <mergeCell ref="B5:B6"/>
    <mergeCell ref="M5:W5"/>
    <mergeCell ref="B29:K31"/>
    <mergeCell ref="C5:L5"/>
  </mergeCells>
  <hyperlinks>
    <hyperlink ref="B1" location="Index!A1" display="Back to INDEX" xr:uid="{00000000-0004-0000-1500-000000000000}"/>
    <hyperlink ref="B2" location="'Understanding these statistics'!A1" display="Understanding these statistics" xr:uid="{00000000-0004-0000-1500-000001000000}"/>
  </hyperlinks>
  <pageMargins left="0.25" right="0.25" top="0.75" bottom="0.75" header="0.3" footer="0.3"/>
  <pageSetup paperSize="8" scale="7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pageSetUpPr fitToPage="1"/>
  </sheetPr>
  <dimension ref="A1:XEZ51"/>
  <sheetViews>
    <sheetView zoomScaleNormal="100" workbookViewId="0">
      <selection activeCell="C1" sqref="C1"/>
    </sheetView>
  </sheetViews>
  <sheetFormatPr defaultColWidth="9.140625" defaultRowHeight="12.75" x14ac:dyDescent="0.2"/>
  <cols>
    <col min="1" max="1" width="2.7109375" style="134" customWidth="1"/>
    <col min="2" max="2" width="39" style="132" hidden="1" customWidth="1"/>
    <col min="3" max="3" width="34.7109375" style="132" customWidth="1"/>
    <col min="4" max="4" width="9.85546875" style="132" customWidth="1"/>
    <col min="5" max="7" width="9.28515625" style="132" customWidth="1"/>
    <col min="8" max="8" width="10" style="132" customWidth="1"/>
    <col min="9" max="9" width="9.28515625" style="132" customWidth="1"/>
    <col min="10" max="10" width="10.42578125" style="132" customWidth="1"/>
    <col min="11" max="11" width="9.140625" style="132"/>
    <col min="12" max="12" width="10.140625" style="132" customWidth="1"/>
    <col min="13" max="14" width="9.140625" style="132"/>
    <col min="15" max="17" width="8.7109375" style="132" customWidth="1"/>
    <col min="18" max="18" width="10.85546875" style="132" customWidth="1"/>
    <col min="19" max="19" width="10.7109375" style="132" customWidth="1"/>
    <col min="20" max="20" width="9.140625" style="132"/>
    <col min="21" max="21" width="9.7109375" style="132" customWidth="1"/>
    <col min="22" max="16384" width="9.140625" style="132"/>
  </cols>
  <sheetData>
    <row r="1" spans="1:23" ht="18" customHeight="1" x14ac:dyDescent="0.2">
      <c r="C1" s="28" t="s">
        <v>84</v>
      </c>
    </row>
    <row r="2" spans="1:23" ht="18" customHeight="1" x14ac:dyDescent="0.2">
      <c r="C2" s="202" t="s">
        <v>148</v>
      </c>
    </row>
    <row r="3" spans="1:23" ht="18.75" x14ac:dyDescent="0.25">
      <c r="C3" s="135" t="s">
        <v>154</v>
      </c>
    </row>
    <row r="4" spans="1:23" x14ac:dyDescent="0.2">
      <c r="C4" s="136" t="str">
        <f>Index!C17</f>
        <v>as at 15 July 2025</v>
      </c>
      <c r="L4" s="132" t="s">
        <v>0</v>
      </c>
    </row>
    <row r="5" spans="1:23" ht="14.25" x14ac:dyDescent="0.2">
      <c r="B5" s="159"/>
      <c r="D5" s="362" t="s">
        <v>156</v>
      </c>
      <c r="E5" s="363"/>
      <c r="F5" s="363"/>
      <c r="G5" s="363"/>
      <c r="H5" s="363"/>
      <c r="I5" s="363"/>
      <c r="J5" s="363"/>
      <c r="K5" s="363"/>
      <c r="L5" s="364"/>
      <c r="M5" s="362" t="s">
        <v>155</v>
      </c>
      <c r="N5" s="363"/>
      <c r="O5" s="363"/>
      <c r="P5" s="363"/>
      <c r="Q5" s="363"/>
      <c r="R5" s="363"/>
      <c r="S5" s="363"/>
      <c r="T5" s="363"/>
      <c r="U5" s="363"/>
      <c r="V5" s="363"/>
      <c r="W5" s="364"/>
    </row>
    <row r="6" spans="1:23" s="162" customFormat="1" ht="45" x14ac:dyDescent="0.2">
      <c r="A6" s="137" t="s">
        <v>3</v>
      </c>
      <c r="B6" s="160" t="s">
        <v>152</v>
      </c>
      <c r="C6" s="161"/>
      <c r="D6" s="154" t="s">
        <v>4</v>
      </c>
      <c r="E6" s="154" t="s">
        <v>5</v>
      </c>
      <c r="F6" s="154" t="s">
        <v>6</v>
      </c>
      <c r="G6" s="154" t="s">
        <v>7</v>
      </c>
      <c r="H6" s="155" t="s">
        <v>8</v>
      </c>
      <c r="I6" s="155" t="s">
        <v>9</v>
      </c>
      <c r="J6" s="155" t="s">
        <v>10</v>
      </c>
      <c r="K6" s="154" t="s">
        <v>11</v>
      </c>
      <c r="L6" s="155" t="s">
        <v>12</v>
      </c>
      <c r="M6" s="153" t="s">
        <v>13</v>
      </c>
      <c r="N6" s="154" t="s">
        <v>14</v>
      </c>
      <c r="O6" s="154" t="s">
        <v>15</v>
      </c>
      <c r="P6" s="154" t="s">
        <v>16</v>
      </c>
      <c r="Q6" s="155" t="s">
        <v>17</v>
      </c>
      <c r="R6" s="155" t="s">
        <v>18</v>
      </c>
      <c r="S6" s="155" t="s">
        <v>19</v>
      </c>
      <c r="T6" s="154" t="s">
        <v>20</v>
      </c>
      <c r="U6" s="155" t="s">
        <v>21</v>
      </c>
      <c r="V6" s="154" t="s">
        <v>22</v>
      </c>
      <c r="W6" s="156" t="s">
        <v>23</v>
      </c>
    </row>
    <row r="7" spans="1:23" x14ac:dyDescent="0.2">
      <c r="B7" s="138"/>
      <c r="C7" s="138"/>
      <c r="D7" s="138"/>
      <c r="G7" s="157"/>
      <c r="M7" s="138"/>
      <c r="W7" s="158"/>
    </row>
    <row r="8" spans="1:23" x14ac:dyDescent="0.2">
      <c r="B8" s="139"/>
      <c r="C8" s="139" t="s">
        <v>217</v>
      </c>
      <c r="D8" s="140">
        <v>6862.0339999999997</v>
      </c>
      <c r="E8" s="141">
        <v>795.44947000000002</v>
      </c>
      <c r="F8" s="141">
        <v>6066.5845300000001</v>
      </c>
      <c r="G8" s="141">
        <v>3984.7952600000003</v>
      </c>
      <c r="H8" s="142">
        <v>0.65684327652482244</v>
      </c>
      <c r="I8" s="141">
        <v>1460.6030099999998</v>
      </c>
      <c r="J8" s="142">
        <v>0.240761997591419</v>
      </c>
      <c r="K8" s="141">
        <v>621.18625999999995</v>
      </c>
      <c r="L8" s="142">
        <v>0.1023947258837585</v>
      </c>
      <c r="M8" s="140">
        <v>263</v>
      </c>
      <c r="N8" s="141">
        <v>36</v>
      </c>
      <c r="O8" s="141">
        <v>227</v>
      </c>
      <c r="P8" s="141">
        <v>160</v>
      </c>
      <c r="Q8" s="142">
        <v>0.70484581497797361</v>
      </c>
      <c r="R8" s="141">
        <v>46</v>
      </c>
      <c r="S8" s="142">
        <v>0.20264317180616739</v>
      </c>
      <c r="T8" s="141">
        <v>7</v>
      </c>
      <c r="U8" s="142">
        <v>3.0837004405286344E-2</v>
      </c>
      <c r="V8" s="141">
        <v>14</v>
      </c>
      <c r="W8" s="143">
        <v>6.1674008810572688E-2</v>
      </c>
    </row>
    <row r="9" spans="1:23" x14ac:dyDescent="0.2">
      <c r="B9" s="138"/>
      <c r="C9" s="138"/>
      <c r="D9" s="138"/>
      <c r="G9" s="157"/>
      <c r="M9" s="138"/>
      <c r="W9" s="158"/>
    </row>
    <row r="10" spans="1:23" x14ac:dyDescent="0.2">
      <c r="B10" s="139" t="s">
        <v>24</v>
      </c>
      <c r="C10" s="139" t="s">
        <v>196</v>
      </c>
      <c r="D10" s="140">
        <v>4395.2411699999993</v>
      </c>
      <c r="E10" s="141">
        <v>596.3020600000001</v>
      </c>
      <c r="F10" s="141">
        <v>3798.9391100000003</v>
      </c>
      <c r="G10" s="141">
        <v>3355.1646000000001</v>
      </c>
      <c r="H10" s="142">
        <v>0.8831846215087138</v>
      </c>
      <c r="I10" s="141">
        <v>9.5052600000001917</v>
      </c>
      <c r="J10" s="142">
        <v>2.5020827459380341E-3</v>
      </c>
      <c r="K10" s="141">
        <v>434.26925</v>
      </c>
      <c r="L10" s="142">
        <v>0.11431329574534822</v>
      </c>
      <c r="M10" s="140">
        <v>255</v>
      </c>
      <c r="N10" s="141">
        <v>79</v>
      </c>
      <c r="O10" s="141">
        <v>176</v>
      </c>
      <c r="P10" s="141">
        <v>160</v>
      </c>
      <c r="Q10" s="142">
        <v>0.90909090909090906</v>
      </c>
      <c r="R10" s="141">
        <v>5</v>
      </c>
      <c r="S10" s="142">
        <v>2.8409090909090908E-2</v>
      </c>
      <c r="T10" s="141">
        <v>4</v>
      </c>
      <c r="U10" s="142">
        <v>2.2727272727272728E-2</v>
      </c>
      <c r="V10" s="141">
        <v>7</v>
      </c>
      <c r="W10" s="143">
        <v>3.9772727272727272E-2</v>
      </c>
    </row>
    <row r="11" spans="1:23" x14ac:dyDescent="0.2">
      <c r="B11" s="139"/>
      <c r="C11" s="139"/>
      <c r="D11" s="140"/>
      <c r="E11" s="141"/>
      <c r="F11" s="141"/>
      <c r="G11" s="141"/>
      <c r="H11" s="142"/>
      <c r="I11" s="141"/>
      <c r="J11" s="142"/>
      <c r="K11" s="141"/>
      <c r="L11" s="142"/>
      <c r="M11" s="140"/>
      <c r="N11" s="141"/>
      <c r="O11" s="141"/>
      <c r="P11" s="141"/>
      <c r="Q11" s="142"/>
      <c r="R11" s="141"/>
      <c r="S11" s="142"/>
      <c r="T11" s="141"/>
      <c r="U11" s="142"/>
      <c r="V11" s="141"/>
      <c r="W11" s="143"/>
    </row>
    <row r="12" spans="1:23" x14ac:dyDescent="0.2">
      <c r="B12" s="139"/>
      <c r="C12" s="139" t="s">
        <v>180</v>
      </c>
      <c r="D12" s="140">
        <v>2732.54234</v>
      </c>
      <c r="E12" s="141">
        <v>64.619690000000006</v>
      </c>
      <c r="F12" s="141">
        <v>2667.9226499999995</v>
      </c>
      <c r="G12" s="141">
        <v>2069.3695699999998</v>
      </c>
      <c r="H12" s="142">
        <v>0.77564826326580349</v>
      </c>
      <c r="I12" s="141">
        <v>215.40236999999962</v>
      </c>
      <c r="J12" s="142">
        <v>8.0737861721740564E-2</v>
      </c>
      <c r="K12" s="141">
        <v>383.15071000000006</v>
      </c>
      <c r="L12" s="142">
        <v>0.1436138750124559</v>
      </c>
      <c r="M12" s="140">
        <v>201</v>
      </c>
      <c r="N12" s="141">
        <v>41</v>
      </c>
      <c r="O12" s="141">
        <v>160</v>
      </c>
      <c r="P12" s="141">
        <v>146</v>
      </c>
      <c r="Q12" s="142">
        <v>0.91249999999999998</v>
      </c>
      <c r="R12" s="141">
        <v>3</v>
      </c>
      <c r="S12" s="142">
        <v>1.8749999999999999E-2</v>
      </c>
      <c r="T12" s="141">
        <v>4</v>
      </c>
      <c r="U12" s="142">
        <v>2.5000000000000001E-2</v>
      </c>
      <c r="V12" s="141">
        <v>7</v>
      </c>
      <c r="W12" s="143">
        <v>4.3749999999999997E-2</v>
      </c>
    </row>
    <row r="13" spans="1:23" x14ac:dyDescent="0.2">
      <c r="B13" s="139"/>
      <c r="C13" s="139"/>
      <c r="D13" s="140"/>
      <c r="E13" s="141"/>
      <c r="F13" s="141"/>
      <c r="G13" s="141"/>
      <c r="H13" s="142"/>
      <c r="I13" s="141"/>
      <c r="J13" s="142"/>
      <c r="K13" s="141"/>
      <c r="L13" s="142"/>
      <c r="M13" s="140"/>
      <c r="N13" s="141"/>
      <c r="O13" s="141"/>
      <c r="P13" s="141"/>
      <c r="Q13" s="142"/>
      <c r="R13" s="141"/>
      <c r="S13" s="142"/>
      <c r="T13" s="141"/>
      <c r="U13" s="142"/>
      <c r="V13" s="141"/>
      <c r="W13" s="143"/>
    </row>
    <row r="14" spans="1:23" x14ac:dyDescent="0.2">
      <c r="B14" s="139"/>
      <c r="C14" s="139" t="s">
        <v>166</v>
      </c>
      <c r="D14" s="140">
        <v>4243.6624600000005</v>
      </c>
      <c r="E14" s="141">
        <v>358.85819000000004</v>
      </c>
      <c r="F14" s="141">
        <v>3884.8042700000005</v>
      </c>
      <c r="G14" s="141">
        <v>3842.2827100000004</v>
      </c>
      <c r="H14" s="142">
        <v>0.98905438806058554</v>
      </c>
      <c r="I14" s="141">
        <v>39.244600000000133</v>
      </c>
      <c r="J14" s="142">
        <v>1.0102079093935954E-2</v>
      </c>
      <c r="K14" s="141">
        <v>3.2769599999999999</v>
      </c>
      <c r="L14" s="142">
        <v>8.4353284547846721E-4</v>
      </c>
      <c r="M14" s="140">
        <v>196</v>
      </c>
      <c r="N14" s="141">
        <v>38</v>
      </c>
      <c r="O14" s="141">
        <v>158</v>
      </c>
      <c r="P14" s="141">
        <v>155</v>
      </c>
      <c r="Q14" s="142">
        <v>0.98101265822784811</v>
      </c>
      <c r="R14" s="141">
        <v>1</v>
      </c>
      <c r="S14" s="142">
        <v>6.3291139240506328E-3</v>
      </c>
      <c r="T14" s="141">
        <v>1</v>
      </c>
      <c r="U14" s="142">
        <v>6.3291139240506328E-3</v>
      </c>
      <c r="V14" s="141">
        <v>1</v>
      </c>
      <c r="W14" s="143">
        <v>6.3291139240506328E-3</v>
      </c>
    </row>
    <row r="15" spans="1:23" x14ac:dyDescent="0.2">
      <c r="B15" s="139"/>
      <c r="C15" s="139"/>
      <c r="D15" s="140"/>
      <c r="E15" s="141"/>
      <c r="F15" s="141"/>
      <c r="G15" s="141"/>
      <c r="H15" s="142"/>
      <c r="I15" s="141"/>
      <c r="J15" s="142"/>
      <c r="K15" s="141"/>
      <c r="L15" s="142"/>
      <c r="M15" s="140"/>
      <c r="N15" s="141"/>
      <c r="O15" s="141"/>
      <c r="P15" s="141"/>
      <c r="Q15" s="142"/>
      <c r="R15" s="141"/>
      <c r="S15" s="142"/>
      <c r="T15" s="141"/>
      <c r="U15" s="142"/>
      <c r="V15" s="141"/>
      <c r="W15" s="143"/>
    </row>
    <row r="16" spans="1:23" x14ac:dyDescent="0.2">
      <c r="B16" s="139"/>
      <c r="C16" s="139" t="s">
        <v>158</v>
      </c>
      <c r="D16" s="140">
        <v>1832.5497</v>
      </c>
      <c r="E16" s="141">
        <v>116.11573</v>
      </c>
      <c r="F16" s="141">
        <v>1716.43397</v>
      </c>
      <c r="G16" s="141">
        <v>1213.8513699999999</v>
      </c>
      <c r="H16" s="142">
        <v>0.7071937465791357</v>
      </c>
      <c r="I16" s="141">
        <v>73.831110000000194</v>
      </c>
      <c r="J16" s="142">
        <v>4.301424423568137E-2</v>
      </c>
      <c r="K16" s="141">
        <v>428.75148999999999</v>
      </c>
      <c r="L16" s="142">
        <v>0.24979200918518291</v>
      </c>
      <c r="M16" s="140">
        <v>132</v>
      </c>
      <c r="N16" s="141">
        <v>27</v>
      </c>
      <c r="O16" s="141">
        <v>105</v>
      </c>
      <c r="P16" s="141">
        <v>94</v>
      </c>
      <c r="Q16" s="142">
        <v>0.89523809523809528</v>
      </c>
      <c r="R16" s="141">
        <v>6</v>
      </c>
      <c r="S16" s="142">
        <v>5.7142857142857141E-2</v>
      </c>
      <c r="T16" s="141">
        <v>0</v>
      </c>
      <c r="U16" s="142">
        <v>0</v>
      </c>
      <c r="V16" s="141">
        <v>5</v>
      </c>
      <c r="W16" s="143">
        <v>4.7619047619047616E-2</v>
      </c>
    </row>
    <row r="17" spans="1:16380" x14ac:dyDescent="0.2">
      <c r="B17" s="144"/>
      <c r="C17" s="144"/>
      <c r="D17" s="145"/>
      <c r="E17" s="146"/>
      <c r="F17" s="146"/>
      <c r="G17" s="146"/>
      <c r="H17" s="146"/>
      <c r="I17" s="146"/>
      <c r="J17" s="146"/>
      <c r="K17" s="146"/>
      <c r="L17" s="146"/>
      <c r="M17" s="147"/>
      <c r="N17" s="148"/>
      <c r="O17" s="148"/>
      <c r="P17" s="148"/>
      <c r="Q17" s="148"/>
      <c r="R17" s="148"/>
      <c r="S17" s="148"/>
      <c r="T17" s="148"/>
      <c r="U17" s="148"/>
      <c r="V17" s="148"/>
      <c r="W17" s="149"/>
    </row>
    <row r="19" spans="1:16380" x14ac:dyDescent="0.2">
      <c r="B19" s="136"/>
      <c r="C19" s="136" t="s">
        <v>76</v>
      </c>
    </row>
    <row r="20" spans="1:16380" ht="42" customHeight="1" x14ac:dyDescent="0.2">
      <c r="A20" s="132"/>
      <c r="B20" s="150"/>
      <c r="C20" s="365" t="s">
        <v>160</v>
      </c>
      <c r="D20" s="365"/>
      <c r="E20" s="365"/>
      <c r="F20" s="365"/>
      <c r="G20" s="365"/>
      <c r="H20" s="365"/>
      <c r="I20" s="365"/>
      <c r="J20" s="365"/>
      <c r="K20" s="365"/>
      <c r="L20" s="365"/>
    </row>
    <row r="21" spans="1:16380" x14ac:dyDescent="0.2">
      <c r="A21" s="132"/>
      <c r="B21" s="150"/>
      <c r="C21" s="150" t="s">
        <v>79</v>
      </c>
      <c r="D21" s="133"/>
      <c r="E21" s="133"/>
      <c r="F21" s="133"/>
      <c r="G21" s="133"/>
      <c r="H21" s="133"/>
      <c r="I21" s="133"/>
      <c r="J21" s="133"/>
    </row>
    <row r="22" spans="1:16380" x14ac:dyDescent="0.2">
      <c r="A22" s="132"/>
      <c r="B22" s="150"/>
      <c r="C22" s="150" t="s">
        <v>80</v>
      </c>
      <c r="D22" s="133"/>
      <c r="E22" s="133"/>
      <c r="F22" s="133"/>
      <c r="G22" s="133"/>
      <c r="H22" s="133"/>
      <c r="I22" s="133"/>
      <c r="J22" s="133"/>
    </row>
    <row r="23" spans="1:16380" x14ac:dyDescent="0.2">
      <c r="A23" s="132"/>
      <c r="B23" s="150"/>
      <c r="C23" s="150" t="s">
        <v>81</v>
      </c>
      <c r="D23" s="133"/>
      <c r="E23" s="133"/>
      <c r="F23" s="133"/>
      <c r="G23" s="133"/>
      <c r="H23" s="133"/>
      <c r="I23" s="133"/>
      <c r="J23" s="133"/>
    </row>
    <row r="24" spans="1:16380" x14ac:dyDescent="0.2">
      <c r="A24" s="132"/>
      <c r="B24" s="150"/>
      <c r="C24" s="150" t="s">
        <v>82</v>
      </c>
    </row>
    <row r="25" spans="1:16380" ht="21.75" customHeight="1" x14ac:dyDescent="0.2">
      <c r="A25" s="132"/>
      <c r="B25" s="150"/>
      <c r="C25" s="152" t="s">
        <v>153</v>
      </c>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50"/>
      <c r="GD25" s="150"/>
      <c r="GE25" s="150"/>
      <c r="GF25" s="150"/>
      <c r="GG25" s="150"/>
      <c r="GH25" s="150"/>
      <c r="GI25" s="150"/>
      <c r="GJ25" s="150"/>
      <c r="GK25" s="150"/>
      <c r="GL25" s="150"/>
      <c r="GM25" s="150"/>
      <c r="GN25" s="150"/>
      <c r="GO25" s="150"/>
      <c r="GP25" s="150"/>
      <c r="GQ25" s="150"/>
      <c r="GR25" s="150"/>
      <c r="GS25" s="150"/>
      <c r="GT25" s="150"/>
      <c r="GU25" s="150"/>
      <c r="GV25" s="150"/>
      <c r="GW25" s="150"/>
      <c r="GX25" s="150"/>
      <c r="GY25" s="150"/>
      <c r="GZ25" s="150"/>
      <c r="HA25" s="150"/>
      <c r="HB25" s="150"/>
      <c r="HC25" s="150"/>
      <c r="HD25" s="150"/>
      <c r="HE25" s="150"/>
      <c r="HF25" s="150"/>
      <c r="HG25" s="150"/>
      <c r="HH25" s="150"/>
      <c r="HI25" s="150"/>
      <c r="HJ25" s="150"/>
      <c r="HK25" s="150"/>
      <c r="HL25" s="150"/>
      <c r="HM25" s="150"/>
      <c r="HN25" s="150"/>
      <c r="HO25" s="150"/>
      <c r="HP25" s="150"/>
      <c r="HQ25" s="150"/>
      <c r="HR25" s="150"/>
      <c r="HS25" s="150"/>
      <c r="HT25" s="150"/>
      <c r="HU25" s="150"/>
      <c r="HV25" s="150"/>
      <c r="HW25" s="150"/>
      <c r="HX25" s="150"/>
      <c r="HY25" s="150"/>
      <c r="HZ25" s="150"/>
      <c r="IA25" s="150"/>
      <c r="IB25" s="150"/>
      <c r="IC25" s="150"/>
      <c r="ID25" s="150"/>
      <c r="IE25" s="150"/>
      <c r="IF25" s="150"/>
      <c r="IG25" s="150"/>
      <c r="IH25" s="150"/>
      <c r="II25" s="150"/>
      <c r="IJ25" s="150"/>
      <c r="IK25" s="150"/>
      <c r="IL25" s="150"/>
      <c r="IM25" s="150"/>
      <c r="IN25" s="150"/>
      <c r="IO25" s="150"/>
      <c r="IP25" s="150"/>
      <c r="IQ25" s="150"/>
      <c r="IR25" s="150"/>
      <c r="IS25" s="150"/>
      <c r="IT25" s="150"/>
      <c r="IU25" s="150"/>
      <c r="IV25" s="150"/>
      <c r="IW25" s="150"/>
      <c r="IX25" s="150"/>
      <c r="IY25" s="150"/>
      <c r="IZ25" s="150"/>
      <c r="JA25" s="150"/>
      <c r="JB25" s="150"/>
      <c r="JC25" s="150"/>
      <c r="JD25" s="150"/>
      <c r="JE25" s="150"/>
      <c r="JF25" s="150"/>
      <c r="JG25" s="150"/>
      <c r="JH25" s="150"/>
      <c r="JI25" s="150"/>
      <c r="JJ25" s="150"/>
      <c r="JK25" s="150"/>
      <c r="JL25" s="150"/>
      <c r="JM25" s="150"/>
      <c r="JN25" s="150"/>
      <c r="JO25" s="150"/>
      <c r="JP25" s="150"/>
      <c r="JQ25" s="150"/>
      <c r="JR25" s="150"/>
      <c r="JS25" s="150"/>
      <c r="JT25" s="150"/>
      <c r="JU25" s="150"/>
      <c r="JV25" s="150"/>
      <c r="JW25" s="150"/>
      <c r="JX25" s="150"/>
      <c r="JY25" s="150"/>
      <c r="JZ25" s="150"/>
      <c r="KA25" s="150"/>
      <c r="KB25" s="150"/>
      <c r="KC25" s="150"/>
      <c r="KD25" s="150"/>
      <c r="KE25" s="150"/>
      <c r="KF25" s="150"/>
      <c r="KG25" s="150"/>
      <c r="KH25" s="150"/>
      <c r="KI25" s="150"/>
      <c r="KJ25" s="150"/>
      <c r="KK25" s="150"/>
      <c r="KL25" s="150"/>
      <c r="KM25" s="150"/>
      <c r="KN25" s="150"/>
      <c r="KO25" s="150"/>
      <c r="KP25" s="150"/>
      <c r="KQ25" s="150"/>
      <c r="KR25" s="150"/>
      <c r="KS25" s="150"/>
      <c r="KT25" s="150"/>
      <c r="KU25" s="150"/>
      <c r="KV25" s="150"/>
      <c r="KW25" s="150"/>
      <c r="KX25" s="150"/>
      <c r="KY25" s="150"/>
      <c r="KZ25" s="150"/>
      <c r="LA25" s="150"/>
      <c r="LB25" s="150"/>
      <c r="LC25" s="150"/>
      <c r="LD25" s="150"/>
      <c r="LE25" s="150"/>
      <c r="LF25" s="150"/>
      <c r="LG25" s="150"/>
      <c r="LH25" s="150"/>
      <c r="LI25" s="150"/>
      <c r="LJ25" s="150"/>
      <c r="LK25" s="150"/>
      <c r="LL25" s="150"/>
      <c r="LM25" s="150"/>
      <c r="LN25" s="150"/>
      <c r="LO25" s="150"/>
      <c r="LP25" s="150"/>
      <c r="LQ25" s="150"/>
      <c r="LR25" s="150"/>
      <c r="LS25" s="150"/>
      <c r="LT25" s="150"/>
      <c r="LU25" s="150"/>
      <c r="LV25" s="150"/>
      <c r="LW25" s="150"/>
      <c r="LX25" s="150"/>
      <c r="LY25" s="150"/>
      <c r="LZ25" s="150"/>
      <c r="MA25" s="150"/>
      <c r="MB25" s="150"/>
      <c r="MC25" s="150"/>
      <c r="MD25" s="150"/>
      <c r="ME25" s="150"/>
      <c r="MF25" s="150"/>
      <c r="MG25" s="150"/>
      <c r="MH25" s="150"/>
      <c r="MI25" s="150"/>
      <c r="MJ25" s="150"/>
      <c r="MK25" s="150"/>
      <c r="ML25" s="150"/>
      <c r="MM25" s="150"/>
      <c r="MN25" s="150"/>
      <c r="MO25" s="150"/>
      <c r="MP25" s="150"/>
      <c r="MQ25" s="150"/>
      <c r="MR25" s="150"/>
      <c r="MS25" s="150"/>
      <c r="MT25" s="150"/>
      <c r="MU25" s="150"/>
      <c r="MV25" s="150"/>
      <c r="MW25" s="150"/>
      <c r="MX25" s="150"/>
      <c r="MY25" s="150"/>
      <c r="MZ25" s="150"/>
      <c r="NA25" s="150"/>
      <c r="NB25" s="150"/>
      <c r="NC25" s="150"/>
      <c r="ND25" s="150"/>
      <c r="NE25" s="150"/>
      <c r="NF25" s="150"/>
      <c r="NG25" s="150"/>
      <c r="NH25" s="150"/>
      <c r="NI25" s="150"/>
      <c r="NJ25" s="150"/>
      <c r="NK25" s="150"/>
      <c r="NL25" s="150"/>
      <c r="NM25" s="150"/>
      <c r="NN25" s="150"/>
      <c r="NO25" s="150"/>
      <c r="NP25" s="150"/>
      <c r="NQ25" s="150"/>
      <c r="NR25" s="150"/>
      <c r="NS25" s="150"/>
      <c r="NT25" s="150"/>
      <c r="NU25" s="150"/>
      <c r="NV25" s="150"/>
      <c r="NW25" s="150"/>
      <c r="NX25" s="150"/>
      <c r="NY25" s="150"/>
      <c r="NZ25" s="150"/>
      <c r="OA25" s="150"/>
      <c r="OB25" s="150"/>
      <c r="OC25" s="150"/>
      <c r="OD25" s="150"/>
      <c r="OE25" s="150"/>
      <c r="OF25" s="150"/>
      <c r="OG25" s="150"/>
      <c r="OH25" s="150"/>
      <c r="OI25" s="150"/>
      <c r="OJ25" s="150"/>
      <c r="OK25" s="150"/>
      <c r="OL25" s="150"/>
      <c r="OM25" s="150"/>
      <c r="ON25" s="150"/>
      <c r="OO25" s="150"/>
      <c r="OP25" s="150"/>
      <c r="OQ25" s="150"/>
      <c r="OR25" s="150"/>
      <c r="OS25" s="150"/>
      <c r="OT25" s="150"/>
      <c r="OU25" s="150"/>
      <c r="OV25" s="150"/>
      <c r="OW25" s="150"/>
      <c r="OX25" s="150"/>
      <c r="OY25" s="150"/>
      <c r="OZ25" s="150"/>
      <c r="PA25" s="150"/>
      <c r="PB25" s="150"/>
      <c r="PC25" s="150"/>
      <c r="PD25" s="150"/>
      <c r="PE25" s="150"/>
      <c r="PF25" s="150"/>
      <c r="PG25" s="150"/>
      <c r="PH25" s="150"/>
      <c r="PI25" s="150"/>
      <c r="PJ25" s="150"/>
      <c r="PK25" s="150"/>
      <c r="PL25" s="150"/>
      <c r="PM25" s="150"/>
      <c r="PN25" s="150"/>
      <c r="PO25" s="150"/>
      <c r="PP25" s="150"/>
      <c r="PQ25" s="150"/>
      <c r="PR25" s="150"/>
      <c r="PS25" s="150"/>
      <c r="PT25" s="150"/>
      <c r="PU25" s="150"/>
      <c r="PV25" s="150"/>
      <c r="PW25" s="150"/>
      <c r="PX25" s="150"/>
      <c r="PY25" s="150"/>
      <c r="PZ25" s="150"/>
      <c r="QA25" s="150"/>
      <c r="QB25" s="150"/>
      <c r="QC25" s="150"/>
      <c r="QD25" s="150"/>
      <c r="QE25" s="150"/>
      <c r="QF25" s="150"/>
      <c r="QG25" s="150"/>
      <c r="QH25" s="150"/>
      <c r="QI25" s="150"/>
      <c r="QJ25" s="150"/>
      <c r="QK25" s="150"/>
      <c r="QL25" s="150"/>
      <c r="QM25" s="150"/>
      <c r="QN25" s="150"/>
      <c r="QO25" s="150"/>
      <c r="QP25" s="150"/>
      <c r="QQ25" s="150"/>
      <c r="QR25" s="150"/>
      <c r="QS25" s="150"/>
      <c r="QT25" s="150"/>
      <c r="QU25" s="150"/>
      <c r="QV25" s="150"/>
      <c r="QW25" s="150"/>
      <c r="QX25" s="150"/>
      <c r="QY25" s="150"/>
      <c r="QZ25" s="150"/>
      <c r="RA25" s="150"/>
      <c r="RB25" s="150"/>
      <c r="RC25" s="150"/>
      <c r="RD25" s="150"/>
      <c r="RE25" s="150"/>
      <c r="RF25" s="150"/>
      <c r="RG25" s="150"/>
      <c r="RH25" s="150"/>
      <c r="RI25" s="150"/>
      <c r="RJ25" s="150"/>
      <c r="RK25" s="150"/>
      <c r="RL25" s="150"/>
      <c r="RM25" s="150"/>
      <c r="RN25" s="150"/>
      <c r="RO25" s="150"/>
      <c r="RP25" s="150"/>
      <c r="RQ25" s="150"/>
      <c r="RR25" s="150"/>
      <c r="RS25" s="150"/>
      <c r="RT25" s="150"/>
      <c r="RU25" s="150"/>
      <c r="RV25" s="150"/>
      <c r="RW25" s="150"/>
      <c r="RX25" s="150"/>
      <c r="RY25" s="150"/>
      <c r="RZ25" s="150"/>
      <c r="SA25" s="150"/>
      <c r="SB25" s="150"/>
      <c r="SC25" s="150"/>
      <c r="SD25" s="150"/>
      <c r="SE25" s="150"/>
      <c r="SF25" s="150"/>
      <c r="SG25" s="150"/>
      <c r="SH25" s="150"/>
      <c r="SI25" s="150"/>
      <c r="SJ25" s="150"/>
      <c r="SK25" s="150"/>
      <c r="SL25" s="150"/>
      <c r="SM25" s="150"/>
      <c r="SN25" s="150"/>
      <c r="SO25" s="150"/>
      <c r="SP25" s="150"/>
      <c r="SQ25" s="150"/>
      <c r="SR25" s="150"/>
      <c r="SS25" s="150"/>
      <c r="ST25" s="150"/>
      <c r="SU25" s="150"/>
      <c r="SV25" s="150"/>
      <c r="SW25" s="150"/>
      <c r="SX25" s="150"/>
      <c r="SY25" s="150"/>
      <c r="SZ25" s="150"/>
      <c r="TA25" s="150"/>
      <c r="TB25" s="150"/>
      <c r="TC25" s="150"/>
      <c r="TD25" s="150"/>
      <c r="TE25" s="150"/>
      <c r="TF25" s="150"/>
      <c r="TG25" s="150"/>
      <c r="TH25" s="150"/>
      <c r="TI25" s="150"/>
      <c r="TJ25" s="150"/>
      <c r="TK25" s="150"/>
      <c r="TL25" s="150"/>
      <c r="TM25" s="150"/>
      <c r="TN25" s="150"/>
      <c r="TO25" s="150"/>
      <c r="TP25" s="150"/>
      <c r="TQ25" s="150"/>
      <c r="TR25" s="150"/>
      <c r="TS25" s="150"/>
      <c r="TT25" s="150"/>
      <c r="TU25" s="150"/>
      <c r="TV25" s="150"/>
      <c r="TW25" s="150"/>
      <c r="TX25" s="150"/>
      <c r="TY25" s="150"/>
      <c r="TZ25" s="150"/>
      <c r="UA25" s="150"/>
      <c r="UB25" s="150"/>
      <c r="UC25" s="150"/>
      <c r="UD25" s="150"/>
      <c r="UE25" s="150"/>
      <c r="UF25" s="150"/>
      <c r="UG25" s="150"/>
      <c r="UH25" s="150"/>
      <c r="UI25" s="150"/>
      <c r="UJ25" s="150"/>
      <c r="UK25" s="150"/>
      <c r="UL25" s="150"/>
      <c r="UM25" s="150"/>
      <c r="UN25" s="150"/>
      <c r="UO25" s="150"/>
      <c r="UP25" s="150"/>
      <c r="UQ25" s="150"/>
      <c r="UR25" s="150"/>
      <c r="US25" s="150"/>
      <c r="UT25" s="150"/>
      <c r="UU25" s="150"/>
      <c r="UV25" s="150"/>
      <c r="UW25" s="150"/>
      <c r="UX25" s="150"/>
      <c r="UY25" s="150"/>
      <c r="UZ25" s="150"/>
      <c r="VA25" s="150"/>
      <c r="VB25" s="150"/>
      <c r="VC25" s="150"/>
      <c r="VD25" s="150"/>
      <c r="VE25" s="150"/>
      <c r="VF25" s="150"/>
      <c r="VG25" s="150"/>
      <c r="VH25" s="150"/>
      <c r="VI25" s="150"/>
      <c r="VJ25" s="150"/>
      <c r="VK25" s="150"/>
      <c r="VL25" s="150"/>
      <c r="VM25" s="150"/>
      <c r="VN25" s="150"/>
      <c r="VO25" s="150"/>
      <c r="VP25" s="150"/>
      <c r="VQ25" s="150"/>
      <c r="VR25" s="150"/>
      <c r="VS25" s="150"/>
      <c r="VT25" s="150"/>
      <c r="VU25" s="150"/>
      <c r="VV25" s="150"/>
      <c r="VW25" s="150"/>
      <c r="VX25" s="150"/>
      <c r="VY25" s="150"/>
      <c r="VZ25" s="150"/>
      <c r="WA25" s="150"/>
      <c r="WB25" s="150"/>
      <c r="WC25" s="150"/>
      <c r="WD25" s="150"/>
      <c r="WE25" s="150"/>
      <c r="WF25" s="150"/>
      <c r="WG25" s="150"/>
      <c r="WH25" s="150"/>
      <c r="WI25" s="150"/>
      <c r="WJ25" s="150"/>
      <c r="WK25" s="150"/>
      <c r="WL25" s="150"/>
      <c r="WM25" s="150"/>
      <c r="WN25" s="150"/>
      <c r="WO25" s="150"/>
      <c r="WP25" s="150"/>
      <c r="WQ25" s="150"/>
      <c r="WR25" s="150"/>
      <c r="WS25" s="150"/>
      <c r="WT25" s="150"/>
      <c r="WU25" s="150"/>
      <c r="WV25" s="150"/>
      <c r="WW25" s="150"/>
      <c r="WX25" s="150"/>
      <c r="WY25" s="150"/>
      <c r="WZ25" s="150"/>
      <c r="XA25" s="150"/>
      <c r="XB25" s="150"/>
      <c r="XC25" s="150"/>
      <c r="XD25" s="150"/>
      <c r="XE25" s="150"/>
      <c r="XF25" s="150"/>
      <c r="XG25" s="150"/>
      <c r="XH25" s="150"/>
      <c r="XI25" s="150"/>
      <c r="XJ25" s="150"/>
      <c r="XK25" s="150"/>
      <c r="XL25" s="150"/>
      <c r="XM25" s="150"/>
      <c r="XN25" s="150"/>
      <c r="XO25" s="150"/>
      <c r="XP25" s="150"/>
      <c r="XQ25" s="150"/>
      <c r="XR25" s="150"/>
      <c r="XS25" s="150"/>
      <c r="XT25" s="150"/>
      <c r="XU25" s="150"/>
      <c r="XV25" s="150"/>
      <c r="XW25" s="150"/>
      <c r="XX25" s="150"/>
      <c r="XY25" s="150"/>
      <c r="XZ25" s="150"/>
      <c r="YA25" s="150"/>
      <c r="YB25" s="150"/>
      <c r="YC25" s="150"/>
      <c r="YD25" s="150"/>
      <c r="YE25" s="150"/>
      <c r="YF25" s="150"/>
      <c r="YG25" s="150"/>
      <c r="YH25" s="150"/>
      <c r="YI25" s="150"/>
      <c r="YJ25" s="150"/>
      <c r="YK25" s="150"/>
      <c r="YL25" s="150"/>
      <c r="YM25" s="150"/>
      <c r="YN25" s="150"/>
      <c r="YO25" s="150"/>
      <c r="YP25" s="150"/>
      <c r="YQ25" s="150"/>
      <c r="YR25" s="150"/>
      <c r="YS25" s="150"/>
      <c r="YT25" s="150"/>
      <c r="YU25" s="150"/>
      <c r="YV25" s="150"/>
      <c r="YW25" s="150"/>
      <c r="YX25" s="150"/>
      <c r="YY25" s="150"/>
      <c r="YZ25" s="150"/>
      <c r="ZA25" s="150"/>
      <c r="ZB25" s="150"/>
      <c r="ZC25" s="150"/>
      <c r="ZD25" s="150"/>
      <c r="ZE25" s="150"/>
      <c r="ZF25" s="150"/>
      <c r="ZG25" s="150"/>
      <c r="ZH25" s="150"/>
      <c r="ZI25" s="150"/>
      <c r="ZJ25" s="150"/>
      <c r="ZK25" s="150"/>
      <c r="ZL25" s="150"/>
      <c r="ZM25" s="150"/>
      <c r="ZN25" s="150"/>
      <c r="ZO25" s="150"/>
      <c r="ZP25" s="150"/>
      <c r="ZQ25" s="150"/>
      <c r="ZR25" s="150"/>
      <c r="ZS25" s="150"/>
      <c r="ZT25" s="150"/>
      <c r="ZU25" s="150"/>
      <c r="ZV25" s="150"/>
      <c r="ZW25" s="150"/>
      <c r="ZX25" s="150"/>
      <c r="ZY25" s="150"/>
      <c r="ZZ25" s="150"/>
      <c r="AAA25" s="150"/>
      <c r="AAB25" s="150"/>
      <c r="AAC25" s="150"/>
      <c r="AAD25" s="150"/>
      <c r="AAE25" s="150"/>
      <c r="AAF25" s="150"/>
      <c r="AAG25" s="150"/>
      <c r="AAH25" s="150"/>
      <c r="AAI25" s="150"/>
      <c r="AAJ25" s="150"/>
      <c r="AAK25" s="150"/>
      <c r="AAL25" s="150"/>
      <c r="AAM25" s="150"/>
      <c r="AAN25" s="150"/>
      <c r="AAO25" s="150"/>
      <c r="AAP25" s="150"/>
      <c r="AAQ25" s="150"/>
      <c r="AAR25" s="150"/>
      <c r="AAS25" s="150"/>
      <c r="AAT25" s="150"/>
      <c r="AAU25" s="150"/>
      <c r="AAV25" s="150"/>
      <c r="AAW25" s="150"/>
      <c r="AAX25" s="150"/>
      <c r="AAY25" s="150"/>
      <c r="AAZ25" s="150"/>
      <c r="ABA25" s="150"/>
      <c r="ABB25" s="150"/>
      <c r="ABC25" s="150"/>
      <c r="ABD25" s="150"/>
      <c r="ABE25" s="150"/>
      <c r="ABF25" s="150"/>
      <c r="ABG25" s="150"/>
      <c r="ABH25" s="150"/>
      <c r="ABI25" s="150"/>
      <c r="ABJ25" s="150"/>
      <c r="ABK25" s="150"/>
      <c r="ABL25" s="150"/>
      <c r="ABM25" s="150"/>
      <c r="ABN25" s="150"/>
      <c r="ABO25" s="150"/>
      <c r="ABP25" s="150"/>
      <c r="ABQ25" s="150"/>
      <c r="ABR25" s="150"/>
      <c r="ABS25" s="150"/>
      <c r="ABT25" s="150"/>
      <c r="ABU25" s="150"/>
      <c r="ABV25" s="150"/>
      <c r="ABW25" s="150"/>
      <c r="ABX25" s="150"/>
      <c r="ABY25" s="150"/>
      <c r="ABZ25" s="150"/>
      <c r="ACA25" s="150"/>
      <c r="ACB25" s="150"/>
      <c r="ACC25" s="150"/>
      <c r="ACD25" s="150"/>
      <c r="ACE25" s="150"/>
      <c r="ACF25" s="150"/>
      <c r="ACG25" s="150"/>
      <c r="ACH25" s="150"/>
      <c r="ACI25" s="150"/>
      <c r="ACJ25" s="150"/>
      <c r="ACK25" s="150"/>
      <c r="ACL25" s="150"/>
      <c r="ACM25" s="150"/>
      <c r="ACN25" s="150"/>
      <c r="ACO25" s="150"/>
      <c r="ACP25" s="150"/>
      <c r="ACQ25" s="150"/>
      <c r="ACR25" s="150"/>
      <c r="ACS25" s="150"/>
      <c r="ACT25" s="150"/>
      <c r="ACU25" s="150"/>
      <c r="ACV25" s="150"/>
      <c r="ACW25" s="150"/>
      <c r="ACX25" s="150"/>
      <c r="ACY25" s="150"/>
      <c r="ACZ25" s="150"/>
      <c r="ADA25" s="150"/>
      <c r="ADB25" s="150"/>
      <c r="ADC25" s="150"/>
      <c r="ADD25" s="150"/>
      <c r="ADE25" s="150"/>
      <c r="ADF25" s="150"/>
      <c r="ADG25" s="150"/>
      <c r="ADH25" s="150"/>
      <c r="ADI25" s="150"/>
      <c r="ADJ25" s="150"/>
      <c r="ADK25" s="150"/>
      <c r="ADL25" s="150"/>
      <c r="ADM25" s="150"/>
      <c r="ADN25" s="150"/>
      <c r="ADO25" s="150"/>
      <c r="ADP25" s="150"/>
      <c r="ADQ25" s="150"/>
      <c r="ADR25" s="150"/>
      <c r="ADS25" s="150"/>
      <c r="ADT25" s="150"/>
      <c r="ADU25" s="150"/>
      <c r="ADV25" s="150"/>
      <c r="ADW25" s="150"/>
      <c r="ADX25" s="150"/>
      <c r="ADY25" s="150"/>
      <c r="ADZ25" s="150"/>
      <c r="AEA25" s="150"/>
      <c r="AEB25" s="150"/>
      <c r="AEC25" s="150"/>
      <c r="AED25" s="150"/>
      <c r="AEE25" s="150"/>
      <c r="AEF25" s="150"/>
      <c r="AEG25" s="150"/>
      <c r="AEH25" s="150"/>
      <c r="AEI25" s="150"/>
      <c r="AEJ25" s="150"/>
      <c r="AEK25" s="150"/>
      <c r="AEL25" s="150"/>
      <c r="AEM25" s="150"/>
      <c r="AEN25" s="150"/>
      <c r="AEO25" s="150"/>
      <c r="AEP25" s="150"/>
      <c r="AEQ25" s="150"/>
      <c r="AER25" s="150"/>
      <c r="AES25" s="150"/>
      <c r="AET25" s="150"/>
      <c r="AEU25" s="150"/>
      <c r="AEV25" s="150"/>
      <c r="AEW25" s="150"/>
      <c r="AEX25" s="150"/>
      <c r="AEY25" s="150"/>
      <c r="AEZ25" s="150"/>
      <c r="AFA25" s="150"/>
      <c r="AFB25" s="150"/>
      <c r="AFC25" s="150"/>
      <c r="AFD25" s="150"/>
      <c r="AFE25" s="150"/>
      <c r="AFF25" s="150"/>
      <c r="AFG25" s="150"/>
      <c r="AFH25" s="150"/>
      <c r="AFI25" s="150"/>
      <c r="AFJ25" s="150"/>
      <c r="AFK25" s="150"/>
      <c r="AFL25" s="150"/>
      <c r="AFM25" s="150"/>
      <c r="AFN25" s="150"/>
      <c r="AFO25" s="150"/>
      <c r="AFP25" s="150"/>
      <c r="AFQ25" s="150"/>
      <c r="AFR25" s="150"/>
      <c r="AFS25" s="150"/>
      <c r="AFT25" s="150"/>
      <c r="AFU25" s="150"/>
      <c r="AFV25" s="150"/>
      <c r="AFW25" s="150"/>
      <c r="AFX25" s="150"/>
      <c r="AFY25" s="150"/>
      <c r="AFZ25" s="150"/>
      <c r="AGA25" s="150"/>
      <c r="AGB25" s="150"/>
      <c r="AGC25" s="150"/>
      <c r="AGD25" s="150"/>
      <c r="AGE25" s="150"/>
      <c r="AGF25" s="150"/>
      <c r="AGG25" s="150"/>
      <c r="AGH25" s="150"/>
      <c r="AGI25" s="150"/>
      <c r="AGJ25" s="150"/>
      <c r="AGK25" s="150"/>
      <c r="AGL25" s="150"/>
      <c r="AGM25" s="150"/>
      <c r="AGN25" s="150"/>
      <c r="AGO25" s="150"/>
      <c r="AGP25" s="150"/>
      <c r="AGQ25" s="150"/>
      <c r="AGR25" s="150"/>
      <c r="AGS25" s="150"/>
      <c r="AGT25" s="150"/>
      <c r="AGU25" s="150"/>
      <c r="AGV25" s="150"/>
      <c r="AGW25" s="150"/>
      <c r="AGX25" s="150"/>
      <c r="AGY25" s="150"/>
      <c r="AGZ25" s="150"/>
      <c r="AHA25" s="150"/>
      <c r="AHB25" s="150"/>
      <c r="AHC25" s="150"/>
      <c r="AHD25" s="150"/>
      <c r="AHE25" s="150"/>
      <c r="AHF25" s="150"/>
      <c r="AHG25" s="150"/>
      <c r="AHH25" s="150"/>
      <c r="AHI25" s="150"/>
      <c r="AHJ25" s="150"/>
      <c r="AHK25" s="150"/>
      <c r="AHL25" s="150"/>
      <c r="AHM25" s="150"/>
      <c r="AHN25" s="150"/>
      <c r="AHO25" s="150"/>
      <c r="AHP25" s="150"/>
      <c r="AHQ25" s="150"/>
      <c r="AHR25" s="150"/>
      <c r="AHS25" s="150"/>
      <c r="AHT25" s="150"/>
      <c r="AHU25" s="150"/>
      <c r="AHV25" s="150"/>
      <c r="AHW25" s="150"/>
      <c r="AHX25" s="150"/>
      <c r="AHY25" s="150"/>
      <c r="AHZ25" s="150"/>
      <c r="AIA25" s="150"/>
      <c r="AIB25" s="150"/>
      <c r="AIC25" s="150"/>
      <c r="AID25" s="150"/>
      <c r="AIE25" s="150"/>
      <c r="AIF25" s="150"/>
      <c r="AIG25" s="150"/>
      <c r="AIH25" s="150"/>
      <c r="AII25" s="150"/>
      <c r="AIJ25" s="150"/>
      <c r="AIK25" s="150"/>
      <c r="AIL25" s="150"/>
      <c r="AIM25" s="150"/>
      <c r="AIN25" s="150"/>
      <c r="AIO25" s="150"/>
      <c r="AIP25" s="150"/>
      <c r="AIQ25" s="150"/>
      <c r="AIR25" s="150"/>
      <c r="AIS25" s="150"/>
      <c r="AIT25" s="150"/>
      <c r="AIU25" s="150"/>
      <c r="AIV25" s="150"/>
      <c r="AIW25" s="150"/>
      <c r="AIX25" s="150"/>
      <c r="AIY25" s="150"/>
      <c r="AIZ25" s="150"/>
      <c r="AJA25" s="150"/>
      <c r="AJB25" s="150"/>
      <c r="AJC25" s="150"/>
      <c r="AJD25" s="150"/>
      <c r="AJE25" s="150"/>
      <c r="AJF25" s="150"/>
      <c r="AJG25" s="150"/>
      <c r="AJH25" s="150"/>
      <c r="AJI25" s="150"/>
      <c r="AJJ25" s="150"/>
      <c r="AJK25" s="150"/>
      <c r="AJL25" s="150"/>
      <c r="AJM25" s="150"/>
      <c r="AJN25" s="150"/>
      <c r="AJO25" s="150"/>
      <c r="AJP25" s="150"/>
      <c r="AJQ25" s="150"/>
      <c r="AJR25" s="150"/>
      <c r="AJS25" s="150"/>
      <c r="AJT25" s="150"/>
      <c r="AJU25" s="150"/>
      <c r="AJV25" s="150"/>
      <c r="AJW25" s="150"/>
      <c r="AJX25" s="150"/>
      <c r="AJY25" s="150"/>
      <c r="AJZ25" s="150"/>
      <c r="AKA25" s="150"/>
      <c r="AKB25" s="150"/>
      <c r="AKC25" s="150"/>
      <c r="AKD25" s="150"/>
      <c r="AKE25" s="150"/>
      <c r="AKF25" s="150"/>
      <c r="AKG25" s="150"/>
      <c r="AKH25" s="150"/>
      <c r="AKI25" s="150"/>
      <c r="AKJ25" s="150"/>
      <c r="AKK25" s="150"/>
      <c r="AKL25" s="150"/>
      <c r="AKM25" s="150"/>
      <c r="AKN25" s="150"/>
      <c r="AKO25" s="150"/>
      <c r="AKP25" s="150"/>
      <c r="AKQ25" s="150"/>
      <c r="AKR25" s="150"/>
      <c r="AKS25" s="150"/>
      <c r="AKT25" s="150"/>
      <c r="AKU25" s="150"/>
      <c r="AKV25" s="150"/>
      <c r="AKW25" s="150"/>
      <c r="AKX25" s="150"/>
      <c r="AKY25" s="150"/>
      <c r="AKZ25" s="150"/>
      <c r="ALA25" s="150"/>
      <c r="ALB25" s="150"/>
      <c r="ALC25" s="150"/>
      <c r="ALD25" s="150"/>
      <c r="ALE25" s="150"/>
      <c r="ALF25" s="150"/>
      <c r="ALG25" s="150"/>
      <c r="ALH25" s="150"/>
      <c r="ALI25" s="150"/>
      <c r="ALJ25" s="150"/>
      <c r="ALK25" s="150"/>
      <c r="ALL25" s="150"/>
      <c r="ALM25" s="150"/>
      <c r="ALN25" s="150"/>
      <c r="ALO25" s="150"/>
      <c r="ALP25" s="150"/>
      <c r="ALQ25" s="150"/>
      <c r="ALR25" s="150"/>
      <c r="ALS25" s="150"/>
      <c r="ALT25" s="150"/>
      <c r="ALU25" s="150"/>
      <c r="ALV25" s="150"/>
      <c r="ALW25" s="150"/>
      <c r="ALX25" s="150"/>
      <c r="ALY25" s="150"/>
      <c r="ALZ25" s="150"/>
      <c r="AMA25" s="150"/>
      <c r="AMB25" s="150"/>
      <c r="AMC25" s="150"/>
      <c r="AMD25" s="150"/>
      <c r="AME25" s="150"/>
      <c r="AMF25" s="150"/>
      <c r="AMG25" s="150"/>
      <c r="AMH25" s="150"/>
      <c r="AMI25" s="150"/>
      <c r="AMJ25" s="150"/>
      <c r="AMK25" s="150"/>
      <c r="AML25" s="150"/>
      <c r="AMM25" s="150"/>
      <c r="AMN25" s="150"/>
      <c r="AMO25" s="150"/>
      <c r="AMP25" s="150"/>
      <c r="AMQ25" s="150"/>
      <c r="AMR25" s="150"/>
      <c r="AMS25" s="150"/>
      <c r="AMT25" s="150"/>
      <c r="AMU25" s="150"/>
      <c r="AMV25" s="150"/>
      <c r="AMW25" s="150"/>
      <c r="AMX25" s="150"/>
      <c r="AMY25" s="150"/>
      <c r="AMZ25" s="150"/>
      <c r="ANA25" s="150"/>
      <c r="ANB25" s="150"/>
      <c r="ANC25" s="150"/>
      <c r="AND25" s="150"/>
      <c r="ANE25" s="150"/>
      <c r="ANF25" s="150"/>
      <c r="ANG25" s="150"/>
      <c r="ANH25" s="150"/>
      <c r="ANI25" s="150"/>
      <c r="ANJ25" s="150"/>
      <c r="ANK25" s="150"/>
      <c r="ANL25" s="150"/>
      <c r="ANM25" s="150"/>
      <c r="ANN25" s="150"/>
      <c r="ANO25" s="150"/>
      <c r="ANP25" s="150"/>
      <c r="ANQ25" s="150"/>
      <c r="ANR25" s="150"/>
      <c r="ANS25" s="150"/>
      <c r="ANT25" s="150"/>
      <c r="ANU25" s="150"/>
      <c r="ANV25" s="150"/>
      <c r="ANW25" s="150"/>
      <c r="ANX25" s="150"/>
      <c r="ANY25" s="150"/>
      <c r="ANZ25" s="150"/>
      <c r="AOA25" s="150"/>
      <c r="AOB25" s="150"/>
      <c r="AOC25" s="150"/>
      <c r="AOD25" s="150"/>
      <c r="AOE25" s="150"/>
      <c r="AOF25" s="150"/>
      <c r="AOG25" s="150"/>
      <c r="AOH25" s="150"/>
      <c r="AOI25" s="150"/>
      <c r="AOJ25" s="150"/>
      <c r="AOK25" s="150"/>
      <c r="AOL25" s="150"/>
      <c r="AOM25" s="150"/>
      <c r="AON25" s="150"/>
      <c r="AOO25" s="150"/>
      <c r="AOP25" s="150"/>
      <c r="AOQ25" s="150"/>
      <c r="AOR25" s="150"/>
      <c r="AOS25" s="150"/>
      <c r="AOT25" s="150"/>
      <c r="AOU25" s="150"/>
      <c r="AOV25" s="150"/>
      <c r="AOW25" s="150"/>
      <c r="AOX25" s="150"/>
      <c r="AOY25" s="150"/>
      <c r="AOZ25" s="150"/>
      <c r="APA25" s="150"/>
      <c r="APB25" s="150"/>
      <c r="APC25" s="150"/>
      <c r="APD25" s="150"/>
      <c r="APE25" s="150"/>
      <c r="APF25" s="150"/>
      <c r="APG25" s="150"/>
      <c r="APH25" s="150"/>
      <c r="API25" s="150"/>
      <c r="APJ25" s="150"/>
      <c r="APK25" s="150"/>
      <c r="APL25" s="150"/>
      <c r="APM25" s="150"/>
      <c r="APN25" s="150"/>
      <c r="APO25" s="150"/>
      <c r="APP25" s="150"/>
      <c r="APQ25" s="150"/>
      <c r="APR25" s="150"/>
      <c r="APS25" s="150"/>
      <c r="APT25" s="150"/>
      <c r="APU25" s="150"/>
      <c r="APV25" s="150"/>
      <c r="APW25" s="150"/>
      <c r="APX25" s="150"/>
      <c r="APY25" s="150"/>
      <c r="APZ25" s="150"/>
      <c r="AQA25" s="150"/>
      <c r="AQB25" s="150"/>
      <c r="AQC25" s="150"/>
      <c r="AQD25" s="150"/>
      <c r="AQE25" s="150"/>
      <c r="AQF25" s="150"/>
      <c r="AQG25" s="150"/>
      <c r="AQH25" s="150"/>
      <c r="AQI25" s="150"/>
      <c r="AQJ25" s="150"/>
      <c r="AQK25" s="150"/>
      <c r="AQL25" s="150"/>
      <c r="AQM25" s="150"/>
      <c r="AQN25" s="150"/>
      <c r="AQO25" s="150"/>
      <c r="AQP25" s="150"/>
      <c r="AQQ25" s="150"/>
      <c r="AQR25" s="150"/>
      <c r="AQS25" s="150"/>
      <c r="AQT25" s="150"/>
      <c r="AQU25" s="150"/>
      <c r="AQV25" s="150"/>
      <c r="AQW25" s="150"/>
      <c r="AQX25" s="150"/>
      <c r="AQY25" s="150"/>
      <c r="AQZ25" s="150"/>
      <c r="ARA25" s="150"/>
      <c r="ARB25" s="150"/>
      <c r="ARC25" s="150"/>
      <c r="ARD25" s="150"/>
      <c r="ARE25" s="150"/>
      <c r="ARF25" s="150"/>
      <c r="ARG25" s="150"/>
      <c r="ARH25" s="150"/>
      <c r="ARI25" s="150"/>
      <c r="ARJ25" s="150"/>
      <c r="ARK25" s="150"/>
      <c r="ARL25" s="150"/>
      <c r="ARM25" s="150"/>
      <c r="ARN25" s="150"/>
      <c r="ARO25" s="150"/>
      <c r="ARP25" s="150"/>
      <c r="ARQ25" s="150"/>
      <c r="ARR25" s="150"/>
      <c r="ARS25" s="150"/>
      <c r="ART25" s="150"/>
      <c r="ARU25" s="150"/>
      <c r="ARV25" s="150"/>
      <c r="ARW25" s="150"/>
      <c r="ARX25" s="150"/>
      <c r="ARY25" s="150"/>
      <c r="ARZ25" s="150"/>
      <c r="ASA25" s="150"/>
      <c r="ASB25" s="150"/>
      <c r="ASC25" s="150"/>
      <c r="ASD25" s="150"/>
      <c r="ASE25" s="150"/>
      <c r="ASF25" s="150"/>
      <c r="ASG25" s="150"/>
      <c r="ASH25" s="150"/>
      <c r="ASI25" s="150"/>
      <c r="ASJ25" s="150"/>
      <c r="ASK25" s="150"/>
      <c r="ASL25" s="150"/>
      <c r="ASM25" s="150"/>
      <c r="ASN25" s="150"/>
      <c r="ASO25" s="150"/>
      <c r="ASP25" s="150"/>
      <c r="ASQ25" s="150"/>
      <c r="ASR25" s="150"/>
      <c r="ASS25" s="150"/>
      <c r="AST25" s="150"/>
      <c r="ASU25" s="150"/>
      <c r="ASV25" s="150"/>
      <c r="ASW25" s="150"/>
      <c r="ASX25" s="150"/>
      <c r="ASY25" s="150"/>
      <c r="ASZ25" s="150"/>
      <c r="ATA25" s="150"/>
      <c r="ATB25" s="150"/>
      <c r="ATC25" s="150"/>
      <c r="ATD25" s="150"/>
      <c r="ATE25" s="150"/>
      <c r="ATF25" s="150"/>
      <c r="ATG25" s="150"/>
      <c r="ATH25" s="150"/>
      <c r="ATI25" s="150"/>
      <c r="ATJ25" s="150"/>
      <c r="ATK25" s="150"/>
      <c r="ATL25" s="150"/>
      <c r="ATM25" s="150"/>
      <c r="ATN25" s="150"/>
      <c r="ATO25" s="150"/>
      <c r="ATP25" s="150"/>
      <c r="ATQ25" s="150"/>
      <c r="ATR25" s="150"/>
      <c r="ATS25" s="150"/>
      <c r="ATT25" s="150"/>
      <c r="ATU25" s="150"/>
      <c r="ATV25" s="150"/>
      <c r="ATW25" s="150"/>
      <c r="ATX25" s="150"/>
      <c r="ATY25" s="150"/>
      <c r="ATZ25" s="150"/>
      <c r="AUA25" s="150"/>
      <c r="AUB25" s="150"/>
      <c r="AUC25" s="150"/>
      <c r="AUD25" s="150"/>
      <c r="AUE25" s="150"/>
      <c r="AUF25" s="150"/>
      <c r="AUG25" s="150"/>
      <c r="AUH25" s="150"/>
      <c r="AUI25" s="150"/>
      <c r="AUJ25" s="150"/>
      <c r="AUK25" s="150"/>
      <c r="AUL25" s="150"/>
      <c r="AUM25" s="150"/>
      <c r="AUN25" s="150"/>
      <c r="AUO25" s="150"/>
      <c r="AUP25" s="150"/>
      <c r="AUQ25" s="150"/>
      <c r="AUR25" s="150"/>
      <c r="AUS25" s="150"/>
      <c r="AUT25" s="150"/>
      <c r="AUU25" s="150"/>
      <c r="AUV25" s="150"/>
      <c r="AUW25" s="150"/>
      <c r="AUX25" s="150"/>
      <c r="AUY25" s="150"/>
      <c r="AUZ25" s="150"/>
      <c r="AVA25" s="150"/>
      <c r="AVB25" s="150"/>
      <c r="AVC25" s="150"/>
      <c r="AVD25" s="150"/>
      <c r="AVE25" s="150"/>
      <c r="AVF25" s="150"/>
      <c r="AVG25" s="150"/>
      <c r="AVH25" s="150"/>
      <c r="AVI25" s="150"/>
      <c r="AVJ25" s="150"/>
      <c r="AVK25" s="150"/>
      <c r="AVL25" s="150"/>
      <c r="AVM25" s="150"/>
      <c r="AVN25" s="150"/>
      <c r="AVO25" s="150"/>
      <c r="AVP25" s="150"/>
      <c r="AVQ25" s="150"/>
      <c r="AVR25" s="150"/>
      <c r="AVS25" s="150"/>
      <c r="AVT25" s="150"/>
      <c r="AVU25" s="150"/>
      <c r="AVV25" s="150"/>
      <c r="AVW25" s="150"/>
      <c r="AVX25" s="150"/>
      <c r="AVY25" s="150"/>
      <c r="AVZ25" s="150"/>
      <c r="AWA25" s="150"/>
      <c r="AWB25" s="150"/>
      <c r="AWC25" s="150"/>
      <c r="AWD25" s="150"/>
      <c r="AWE25" s="150"/>
      <c r="AWF25" s="150"/>
      <c r="AWG25" s="150"/>
      <c r="AWH25" s="150"/>
      <c r="AWI25" s="150"/>
      <c r="AWJ25" s="150"/>
      <c r="AWK25" s="150"/>
      <c r="AWL25" s="150"/>
      <c r="AWM25" s="150"/>
      <c r="AWN25" s="150"/>
      <c r="AWO25" s="150"/>
      <c r="AWP25" s="150"/>
      <c r="AWQ25" s="150"/>
      <c r="AWR25" s="150"/>
      <c r="AWS25" s="150"/>
      <c r="AWT25" s="150"/>
      <c r="AWU25" s="150"/>
      <c r="AWV25" s="150"/>
      <c r="AWW25" s="150"/>
      <c r="AWX25" s="150"/>
      <c r="AWY25" s="150"/>
      <c r="AWZ25" s="150"/>
      <c r="AXA25" s="150"/>
      <c r="AXB25" s="150"/>
      <c r="AXC25" s="150"/>
      <c r="AXD25" s="150"/>
      <c r="AXE25" s="150"/>
      <c r="AXF25" s="150"/>
      <c r="AXG25" s="150"/>
      <c r="AXH25" s="150"/>
      <c r="AXI25" s="150"/>
      <c r="AXJ25" s="150"/>
      <c r="AXK25" s="150"/>
      <c r="AXL25" s="150"/>
      <c r="AXM25" s="150"/>
      <c r="AXN25" s="150"/>
      <c r="AXO25" s="150"/>
      <c r="AXP25" s="150"/>
      <c r="AXQ25" s="150"/>
      <c r="AXR25" s="150"/>
      <c r="AXS25" s="150"/>
      <c r="AXT25" s="150"/>
      <c r="AXU25" s="150"/>
      <c r="AXV25" s="150"/>
      <c r="AXW25" s="150"/>
      <c r="AXX25" s="150"/>
      <c r="AXY25" s="150"/>
      <c r="AXZ25" s="150"/>
      <c r="AYA25" s="150"/>
      <c r="AYB25" s="150"/>
      <c r="AYC25" s="150"/>
      <c r="AYD25" s="150"/>
      <c r="AYE25" s="150"/>
      <c r="AYF25" s="150"/>
      <c r="AYG25" s="150"/>
      <c r="AYH25" s="150"/>
      <c r="AYI25" s="150"/>
      <c r="AYJ25" s="150"/>
      <c r="AYK25" s="150"/>
      <c r="AYL25" s="150"/>
      <c r="AYM25" s="150"/>
      <c r="AYN25" s="150"/>
      <c r="AYO25" s="150"/>
      <c r="AYP25" s="150"/>
      <c r="AYQ25" s="150"/>
      <c r="AYR25" s="150"/>
      <c r="AYS25" s="150"/>
      <c r="AYT25" s="150"/>
      <c r="AYU25" s="150"/>
      <c r="AYV25" s="150"/>
      <c r="AYW25" s="150"/>
      <c r="AYX25" s="150"/>
      <c r="AYY25" s="150"/>
      <c r="AYZ25" s="150"/>
      <c r="AZA25" s="150"/>
      <c r="AZB25" s="150"/>
      <c r="AZC25" s="150"/>
      <c r="AZD25" s="150"/>
      <c r="AZE25" s="150"/>
      <c r="AZF25" s="150"/>
      <c r="AZG25" s="150"/>
      <c r="AZH25" s="150"/>
      <c r="AZI25" s="150"/>
      <c r="AZJ25" s="150"/>
      <c r="AZK25" s="150"/>
      <c r="AZL25" s="150"/>
      <c r="AZM25" s="150"/>
      <c r="AZN25" s="150"/>
      <c r="AZO25" s="150"/>
      <c r="AZP25" s="150"/>
      <c r="AZQ25" s="150"/>
      <c r="AZR25" s="150"/>
      <c r="AZS25" s="150"/>
      <c r="AZT25" s="150"/>
      <c r="AZU25" s="150"/>
      <c r="AZV25" s="150"/>
      <c r="AZW25" s="150"/>
      <c r="AZX25" s="150"/>
      <c r="AZY25" s="150"/>
      <c r="AZZ25" s="150"/>
      <c r="BAA25" s="150"/>
      <c r="BAB25" s="150"/>
      <c r="BAC25" s="150"/>
      <c r="BAD25" s="150"/>
      <c r="BAE25" s="150"/>
      <c r="BAF25" s="150"/>
      <c r="BAG25" s="150"/>
      <c r="BAH25" s="150"/>
      <c r="BAI25" s="150"/>
      <c r="BAJ25" s="150"/>
      <c r="BAK25" s="150"/>
      <c r="BAL25" s="150"/>
      <c r="BAM25" s="150"/>
      <c r="BAN25" s="150"/>
      <c r="BAO25" s="150"/>
      <c r="BAP25" s="150"/>
      <c r="BAQ25" s="150"/>
      <c r="BAR25" s="150"/>
      <c r="BAS25" s="150"/>
      <c r="BAT25" s="150"/>
      <c r="BAU25" s="150"/>
      <c r="BAV25" s="150"/>
      <c r="BAW25" s="150"/>
      <c r="BAX25" s="150"/>
      <c r="BAY25" s="150"/>
      <c r="BAZ25" s="150"/>
      <c r="BBA25" s="150"/>
      <c r="BBB25" s="150"/>
      <c r="BBC25" s="150"/>
      <c r="BBD25" s="150"/>
      <c r="BBE25" s="150"/>
      <c r="BBF25" s="150"/>
      <c r="BBG25" s="150"/>
      <c r="BBH25" s="150"/>
      <c r="BBI25" s="150"/>
      <c r="BBJ25" s="150"/>
      <c r="BBK25" s="150"/>
      <c r="BBL25" s="150"/>
      <c r="BBM25" s="150"/>
      <c r="BBN25" s="150"/>
      <c r="BBO25" s="150"/>
      <c r="BBP25" s="150"/>
      <c r="BBQ25" s="150"/>
      <c r="BBR25" s="150"/>
      <c r="BBS25" s="150"/>
      <c r="BBT25" s="150"/>
      <c r="BBU25" s="150"/>
      <c r="BBV25" s="150"/>
      <c r="BBW25" s="150"/>
      <c r="BBX25" s="150"/>
      <c r="BBY25" s="150"/>
      <c r="BBZ25" s="150"/>
      <c r="BCA25" s="150"/>
      <c r="BCB25" s="150"/>
      <c r="BCC25" s="150"/>
      <c r="BCD25" s="150"/>
      <c r="BCE25" s="150"/>
      <c r="BCF25" s="150"/>
      <c r="BCG25" s="150"/>
      <c r="BCH25" s="150"/>
      <c r="BCI25" s="150"/>
      <c r="BCJ25" s="150"/>
      <c r="BCK25" s="150"/>
      <c r="BCL25" s="150"/>
      <c r="BCM25" s="150"/>
      <c r="BCN25" s="150"/>
      <c r="BCO25" s="150"/>
      <c r="BCP25" s="150"/>
      <c r="BCQ25" s="150"/>
      <c r="BCR25" s="150"/>
      <c r="BCS25" s="150"/>
      <c r="BCT25" s="150"/>
      <c r="BCU25" s="150"/>
      <c r="BCV25" s="150"/>
      <c r="BCW25" s="150"/>
      <c r="BCX25" s="150"/>
      <c r="BCY25" s="150"/>
      <c r="BCZ25" s="150"/>
      <c r="BDA25" s="150"/>
      <c r="BDB25" s="150"/>
      <c r="BDC25" s="150"/>
      <c r="BDD25" s="150"/>
      <c r="BDE25" s="150"/>
      <c r="BDF25" s="150"/>
      <c r="BDG25" s="150"/>
      <c r="BDH25" s="150"/>
      <c r="BDI25" s="150"/>
      <c r="BDJ25" s="150"/>
      <c r="BDK25" s="150"/>
      <c r="BDL25" s="150"/>
      <c r="BDM25" s="150"/>
      <c r="BDN25" s="150"/>
      <c r="BDO25" s="150"/>
      <c r="BDP25" s="150"/>
      <c r="BDQ25" s="150"/>
      <c r="BDR25" s="150"/>
      <c r="BDS25" s="150"/>
      <c r="BDT25" s="150"/>
      <c r="BDU25" s="150"/>
      <c r="BDV25" s="150"/>
      <c r="BDW25" s="150"/>
      <c r="BDX25" s="150"/>
      <c r="BDY25" s="150"/>
      <c r="BDZ25" s="150"/>
      <c r="BEA25" s="150"/>
      <c r="BEB25" s="150"/>
      <c r="BEC25" s="150"/>
      <c r="BED25" s="150"/>
      <c r="BEE25" s="150"/>
      <c r="BEF25" s="150"/>
      <c r="BEG25" s="150"/>
      <c r="BEH25" s="150"/>
      <c r="BEI25" s="150"/>
      <c r="BEJ25" s="150"/>
      <c r="BEK25" s="150"/>
      <c r="BEL25" s="150"/>
      <c r="BEM25" s="150"/>
      <c r="BEN25" s="150"/>
      <c r="BEO25" s="150"/>
      <c r="BEP25" s="150"/>
      <c r="BEQ25" s="150"/>
      <c r="BER25" s="150"/>
      <c r="BES25" s="150"/>
      <c r="BET25" s="150"/>
      <c r="BEU25" s="150"/>
      <c r="BEV25" s="150"/>
      <c r="BEW25" s="150"/>
      <c r="BEX25" s="150"/>
      <c r="BEY25" s="150"/>
      <c r="BEZ25" s="150"/>
      <c r="BFA25" s="150"/>
      <c r="BFB25" s="150"/>
      <c r="BFC25" s="150"/>
      <c r="BFD25" s="150"/>
      <c r="BFE25" s="150"/>
      <c r="BFF25" s="150"/>
      <c r="BFG25" s="150"/>
      <c r="BFH25" s="150"/>
      <c r="BFI25" s="150"/>
      <c r="BFJ25" s="150"/>
      <c r="BFK25" s="150"/>
      <c r="BFL25" s="150"/>
      <c r="BFM25" s="150"/>
      <c r="BFN25" s="150"/>
      <c r="BFO25" s="150"/>
      <c r="BFP25" s="150"/>
      <c r="BFQ25" s="150"/>
      <c r="BFR25" s="150"/>
      <c r="BFS25" s="150"/>
      <c r="BFT25" s="150"/>
      <c r="BFU25" s="150"/>
      <c r="BFV25" s="150"/>
      <c r="BFW25" s="150"/>
      <c r="BFX25" s="150"/>
      <c r="BFY25" s="150"/>
      <c r="BFZ25" s="150"/>
      <c r="BGA25" s="150"/>
      <c r="BGB25" s="150"/>
      <c r="BGC25" s="150"/>
      <c r="BGD25" s="150"/>
      <c r="BGE25" s="150"/>
      <c r="BGF25" s="150"/>
      <c r="BGG25" s="150"/>
      <c r="BGH25" s="150"/>
      <c r="BGI25" s="150"/>
      <c r="BGJ25" s="150"/>
      <c r="BGK25" s="150"/>
      <c r="BGL25" s="150"/>
      <c r="BGM25" s="150"/>
      <c r="BGN25" s="150"/>
      <c r="BGO25" s="150"/>
      <c r="BGP25" s="150"/>
      <c r="BGQ25" s="150"/>
      <c r="BGR25" s="150"/>
      <c r="BGS25" s="150"/>
      <c r="BGT25" s="150"/>
      <c r="BGU25" s="150"/>
      <c r="BGV25" s="150"/>
      <c r="BGW25" s="150"/>
      <c r="BGX25" s="150"/>
      <c r="BGY25" s="150"/>
      <c r="BGZ25" s="150"/>
      <c r="BHA25" s="150"/>
      <c r="BHB25" s="150"/>
      <c r="BHC25" s="150"/>
      <c r="BHD25" s="150"/>
      <c r="BHE25" s="150"/>
      <c r="BHF25" s="150"/>
      <c r="BHG25" s="150"/>
      <c r="BHH25" s="150"/>
      <c r="BHI25" s="150"/>
      <c r="BHJ25" s="150"/>
      <c r="BHK25" s="150"/>
      <c r="BHL25" s="150"/>
      <c r="BHM25" s="150"/>
      <c r="BHN25" s="150"/>
      <c r="BHO25" s="150"/>
      <c r="BHP25" s="150"/>
      <c r="BHQ25" s="150"/>
      <c r="BHR25" s="150"/>
      <c r="BHS25" s="150"/>
      <c r="BHT25" s="150"/>
      <c r="BHU25" s="150"/>
      <c r="BHV25" s="150"/>
      <c r="BHW25" s="150"/>
      <c r="BHX25" s="150"/>
      <c r="BHY25" s="150"/>
      <c r="BHZ25" s="150"/>
      <c r="BIA25" s="150"/>
      <c r="BIB25" s="150"/>
      <c r="BIC25" s="150"/>
      <c r="BID25" s="150"/>
      <c r="BIE25" s="150"/>
      <c r="BIF25" s="150"/>
      <c r="BIG25" s="150"/>
      <c r="BIH25" s="150"/>
      <c r="BII25" s="150"/>
      <c r="BIJ25" s="150"/>
      <c r="BIK25" s="150"/>
      <c r="BIL25" s="150"/>
      <c r="BIM25" s="150"/>
      <c r="BIN25" s="150"/>
      <c r="BIO25" s="150"/>
      <c r="BIP25" s="150"/>
      <c r="BIQ25" s="150"/>
      <c r="BIR25" s="150"/>
      <c r="BIS25" s="150"/>
      <c r="BIT25" s="150"/>
      <c r="BIU25" s="150"/>
      <c r="BIV25" s="150"/>
      <c r="BIW25" s="150"/>
      <c r="BIX25" s="150"/>
      <c r="BIY25" s="150"/>
      <c r="BIZ25" s="150"/>
      <c r="BJA25" s="150"/>
      <c r="BJB25" s="150"/>
      <c r="BJC25" s="150"/>
      <c r="BJD25" s="150"/>
      <c r="BJE25" s="150"/>
      <c r="BJF25" s="150"/>
      <c r="BJG25" s="150"/>
      <c r="BJH25" s="150"/>
      <c r="BJI25" s="150"/>
      <c r="BJJ25" s="150"/>
      <c r="BJK25" s="150"/>
      <c r="BJL25" s="150"/>
      <c r="BJM25" s="150"/>
      <c r="BJN25" s="150"/>
      <c r="BJO25" s="150"/>
      <c r="BJP25" s="150"/>
      <c r="BJQ25" s="150"/>
      <c r="BJR25" s="150"/>
      <c r="BJS25" s="150"/>
      <c r="BJT25" s="150"/>
      <c r="BJU25" s="150"/>
      <c r="BJV25" s="150"/>
      <c r="BJW25" s="150"/>
      <c r="BJX25" s="150"/>
      <c r="BJY25" s="150"/>
      <c r="BJZ25" s="150"/>
      <c r="BKA25" s="150"/>
      <c r="BKB25" s="150"/>
      <c r="BKC25" s="150"/>
      <c r="BKD25" s="150"/>
      <c r="BKE25" s="150"/>
      <c r="BKF25" s="150"/>
      <c r="BKG25" s="150"/>
      <c r="BKH25" s="150"/>
      <c r="BKI25" s="150"/>
      <c r="BKJ25" s="150"/>
      <c r="BKK25" s="150"/>
      <c r="BKL25" s="150"/>
      <c r="BKM25" s="150"/>
      <c r="BKN25" s="150"/>
      <c r="BKO25" s="150"/>
      <c r="BKP25" s="150"/>
      <c r="BKQ25" s="150"/>
      <c r="BKR25" s="150"/>
      <c r="BKS25" s="150"/>
      <c r="BKT25" s="150"/>
      <c r="BKU25" s="150"/>
      <c r="BKV25" s="150"/>
      <c r="BKW25" s="150"/>
      <c r="BKX25" s="150"/>
      <c r="BKY25" s="150"/>
      <c r="BKZ25" s="150"/>
      <c r="BLA25" s="150"/>
      <c r="BLB25" s="150"/>
      <c r="BLC25" s="150"/>
      <c r="BLD25" s="150"/>
      <c r="BLE25" s="150"/>
      <c r="BLF25" s="150"/>
      <c r="BLG25" s="150"/>
      <c r="BLH25" s="150"/>
      <c r="BLI25" s="150"/>
      <c r="BLJ25" s="150"/>
      <c r="BLK25" s="150"/>
      <c r="BLL25" s="150"/>
      <c r="BLM25" s="150"/>
      <c r="BLN25" s="150"/>
      <c r="BLO25" s="150"/>
      <c r="BLP25" s="150"/>
      <c r="BLQ25" s="150"/>
      <c r="BLR25" s="150"/>
      <c r="BLS25" s="150"/>
      <c r="BLT25" s="150"/>
      <c r="BLU25" s="150"/>
      <c r="BLV25" s="150"/>
      <c r="BLW25" s="150"/>
      <c r="BLX25" s="150"/>
      <c r="BLY25" s="150"/>
      <c r="BLZ25" s="150"/>
      <c r="BMA25" s="150"/>
      <c r="BMB25" s="150"/>
      <c r="BMC25" s="150"/>
      <c r="BMD25" s="150"/>
      <c r="BME25" s="150"/>
      <c r="BMF25" s="150"/>
      <c r="BMG25" s="150"/>
      <c r="BMH25" s="150"/>
      <c r="BMI25" s="150"/>
      <c r="BMJ25" s="150"/>
      <c r="BMK25" s="150"/>
      <c r="BML25" s="150"/>
      <c r="BMM25" s="150"/>
      <c r="BMN25" s="150"/>
      <c r="BMO25" s="150"/>
      <c r="BMP25" s="150"/>
      <c r="BMQ25" s="150"/>
      <c r="BMR25" s="150"/>
      <c r="BMS25" s="150"/>
      <c r="BMT25" s="150"/>
      <c r="BMU25" s="150"/>
      <c r="BMV25" s="150"/>
      <c r="BMW25" s="150"/>
      <c r="BMX25" s="150"/>
      <c r="BMY25" s="150"/>
      <c r="BMZ25" s="150"/>
      <c r="BNA25" s="150"/>
      <c r="BNB25" s="150"/>
      <c r="BNC25" s="150"/>
      <c r="BND25" s="150"/>
      <c r="BNE25" s="150"/>
      <c r="BNF25" s="150"/>
      <c r="BNG25" s="150"/>
      <c r="BNH25" s="150"/>
      <c r="BNI25" s="150"/>
      <c r="BNJ25" s="150"/>
      <c r="BNK25" s="150"/>
      <c r="BNL25" s="150"/>
      <c r="BNM25" s="150"/>
      <c r="BNN25" s="150"/>
      <c r="BNO25" s="150"/>
      <c r="BNP25" s="150"/>
      <c r="BNQ25" s="150"/>
      <c r="BNR25" s="150"/>
      <c r="BNS25" s="150"/>
      <c r="BNT25" s="150"/>
      <c r="BNU25" s="150"/>
      <c r="BNV25" s="150"/>
      <c r="BNW25" s="150"/>
      <c r="BNX25" s="150"/>
      <c r="BNY25" s="150"/>
      <c r="BNZ25" s="150"/>
      <c r="BOA25" s="150"/>
      <c r="BOB25" s="150"/>
      <c r="BOC25" s="150"/>
      <c r="BOD25" s="150"/>
      <c r="BOE25" s="150"/>
      <c r="BOF25" s="150"/>
      <c r="BOG25" s="150"/>
      <c r="BOH25" s="150"/>
      <c r="BOI25" s="150"/>
      <c r="BOJ25" s="150"/>
      <c r="BOK25" s="150"/>
      <c r="BOL25" s="150"/>
      <c r="BOM25" s="150"/>
      <c r="BON25" s="150"/>
      <c r="BOO25" s="150"/>
      <c r="BOP25" s="150"/>
      <c r="BOQ25" s="150"/>
      <c r="BOR25" s="150"/>
      <c r="BOS25" s="150"/>
      <c r="BOT25" s="150"/>
      <c r="BOU25" s="150"/>
      <c r="BOV25" s="150"/>
      <c r="BOW25" s="150"/>
      <c r="BOX25" s="150"/>
      <c r="BOY25" s="150"/>
      <c r="BOZ25" s="150"/>
      <c r="BPA25" s="150"/>
      <c r="BPB25" s="150"/>
      <c r="BPC25" s="150"/>
      <c r="BPD25" s="150"/>
      <c r="BPE25" s="150"/>
      <c r="BPF25" s="150"/>
      <c r="BPG25" s="150"/>
      <c r="BPH25" s="150"/>
      <c r="BPI25" s="150"/>
      <c r="BPJ25" s="150"/>
      <c r="BPK25" s="150"/>
      <c r="BPL25" s="150"/>
      <c r="BPM25" s="150"/>
      <c r="BPN25" s="150"/>
      <c r="BPO25" s="150"/>
      <c r="BPP25" s="150"/>
      <c r="BPQ25" s="150"/>
      <c r="BPR25" s="150"/>
      <c r="BPS25" s="150"/>
      <c r="BPT25" s="150"/>
      <c r="BPU25" s="150"/>
      <c r="BPV25" s="150"/>
      <c r="BPW25" s="150"/>
      <c r="BPX25" s="150"/>
      <c r="BPY25" s="150"/>
      <c r="BPZ25" s="150"/>
      <c r="BQA25" s="150"/>
      <c r="BQB25" s="150"/>
      <c r="BQC25" s="150"/>
      <c r="BQD25" s="150"/>
      <c r="BQE25" s="150"/>
      <c r="BQF25" s="150"/>
      <c r="BQG25" s="150"/>
      <c r="BQH25" s="150"/>
      <c r="BQI25" s="150"/>
      <c r="BQJ25" s="150"/>
      <c r="BQK25" s="150"/>
      <c r="BQL25" s="150"/>
      <c r="BQM25" s="150"/>
      <c r="BQN25" s="150"/>
      <c r="BQO25" s="150"/>
      <c r="BQP25" s="150"/>
      <c r="BQQ25" s="150"/>
      <c r="BQR25" s="150"/>
      <c r="BQS25" s="150"/>
      <c r="BQT25" s="150"/>
      <c r="BQU25" s="150"/>
      <c r="BQV25" s="150"/>
      <c r="BQW25" s="150"/>
      <c r="BQX25" s="150"/>
      <c r="BQY25" s="150"/>
      <c r="BQZ25" s="150"/>
      <c r="BRA25" s="150"/>
      <c r="BRB25" s="150"/>
      <c r="BRC25" s="150"/>
      <c r="BRD25" s="150"/>
      <c r="BRE25" s="150"/>
      <c r="BRF25" s="150"/>
      <c r="BRG25" s="150"/>
      <c r="BRH25" s="150"/>
      <c r="BRI25" s="150"/>
      <c r="BRJ25" s="150"/>
      <c r="BRK25" s="150"/>
      <c r="BRL25" s="150"/>
      <c r="BRM25" s="150"/>
      <c r="BRN25" s="150"/>
      <c r="BRO25" s="150"/>
      <c r="BRP25" s="150"/>
      <c r="BRQ25" s="150"/>
      <c r="BRR25" s="150"/>
      <c r="BRS25" s="150"/>
      <c r="BRT25" s="150"/>
      <c r="BRU25" s="150"/>
      <c r="BRV25" s="150"/>
      <c r="BRW25" s="150"/>
      <c r="BRX25" s="150"/>
      <c r="BRY25" s="150"/>
      <c r="BRZ25" s="150"/>
      <c r="BSA25" s="150"/>
      <c r="BSB25" s="150"/>
      <c r="BSC25" s="150"/>
      <c r="BSD25" s="150"/>
      <c r="BSE25" s="150"/>
      <c r="BSF25" s="150"/>
      <c r="BSG25" s="150"/>
      <c r="BSH25" s="150"/>
      <c r="BSI25" s="150"/>
      <c r="BSJ25" s="150"/>
      <c r="BSK25" s="150"/>
      <c r="BSL25" s="150"/>
      <c r="BSM25" s="150"/>
      <c r="BSN25" s="150"/>
      <c r="BSO25" s="150"/>
      <c r="BSP25" s="150"/>
      <c r="BSQ25" s="150"/>
      <c r="BSR25" s="150"/>
      <c r="BSS25" s="150"/>
      <c r="BST25" s="150"/>
      <c r="BSU25" s="150"/>
      <c r="BSV25" s="150"/>
      <c r="BSW25" s="150"/>
      <c r="BSX25" s="150"/>
      <c r="BSY25" s="150"/>
      <c r="BSZ25" s="150"/>
      <c r="BTA25" s="150"/>
      <c r="BTB25" s="150"/>
      <c r="BTC25" s="150"/>
      <c r="BTD25" s="150"/>
      <c r="BTE25" s="150"/>
      <c r="BTF25" s="150"/>
      <c r="BTG25" s="150"/>
      <c r="BTH25" s="150"/>
      <c r="BTI25" s="150"/>
      <c r="BTJ25" s="150"/>
      <c r="BTK25" s="150"/>
      <c r="BTL25" s="150"/>
      <c r="BTM25" s="150"/>
      <c r="BTN25" s="150"/>
      <c r="BTO25" s="150"/>
      <c r="BTP25" s="150"/>
      <c r="BTQ25" s="150"/>
      <c r="BTR25" s="150"/>
      <c r="BTS25" s="150"/>
      <c r="BTT25" s="150"/>
      <c r="BTU25" s="150"/>
      <c r="BTV25" s="150"/>
      <c r="BTW25" s="150"/>
      <c r="BTX25" s="150"/>
      <c r="BTY25" s="150"/>
      <c r="BTZ25" s="150"/>
      <c r="BUA25" s="150"/>
      <c r="BUB25" s="150"/>
      <c r="BUC25" s="150"/>
      <c r="BUD25" s="150"/>
      <c r="BUE25" s="150"/>
      <c r="BUF25" s="150"/>
      <c r="BUG25" s="150"/>
      <c r="BUH25" s="150"/>
      <c r="BUI25" s="150"/>
      <c r="BUJ25" s="150"/>
      <c r="BUK25" s="150"/>
      <c r="BUL25" s="150"/>
      <c r="BUM25" s="150"/>
      <c r="BUN25" s="150"/>
      <c r="BUO25" s="150"/>
      <c r="BUP25" s="150"/>
      <c r="BUQ25" s="150"/>
      <c r="BUR25" s="150"/>
      <c r="BUS25" s="150"/>
      <c r="BUT25" s="150"/>
      <c r="BUU25" s="150"/>
      <c r="BUV25" s="150"/>
      <c r="BUW25" s="150"/>
      <c r="BUX25" s="150"/>
      <c r="BUY25" s="150"/>
      <c r="BUZ25" s="150"/>
      <c r="BVA25" s="150"/>
      <c r="BVB25" s="150"/>
      <c r="BVC25" s="150"/>
      <c r="BVD25" s="150"/>
      <c r="BVE25" s="150"/>
      <c r="BVF25" s="150"/>
      <c r="BVG25" s="150"/>
      <c r="BVH25" s="150"/>
      <c r="BVI25" s="150"/>
      <c r="BVJ25" s="150"/>
      <c r="BVK25" s="150"/>
      <c r="BVL25" s="150"/>
      <c r="BVM25" s="150"/>
      <c r="BVN25" s="150"/>
      <c r="BVO25" s="150"/>
      <c r="BVP25" s="150"/>
      <c r="BVQ25" s="150"/>
      <c r="BVR25" s="150"/>
      <c r="BVS25" s="150"/>
      <c r="BVT25" s="150"/>
      <c r="BVU25" s="150"/>
      <c r="BVV25" s="150"/>
      <c r="BVW25" s="150"/>
      <c r="BVX25" s="150"/>
      <c r="BVY25" s="150"/>
      <c r="BVZ25" s="150"/>
      <c r="BWA25" s="150"/>
      <c r="BWB25" s="150"/>
      <c r="BWC25" s="150"/>
      <c r="BWD25" s="150"/>
      <c r="BWE25" s="150"/>
      <c r="BWF25" s="150"/>
      <c r="BWG25" s="150"/>
      <c r="BWH25" s="150"/>
      <c r="BWI25" s="150"/>
      <c r="BWJ25" s="150"/>
      <c r="BWK25" s="150"/>
      <c r="BWL25" s="150"/>
      <c r="BWM25" s="150"/>
      <c r="BWN25" s="150"/>
      <c r="BWO25" s="150"/>
      <c r="BWP25" s="150"/>
      <c r="BWQ25" s="150"/>
      <c r="BWR25" s="150"/>
      <c r="BWS25" s="150"/>
      <c r="BWT25" s="150"/>
      <c r="BWU25" s="150"/>
      <c r="BWV25" s="150"/>
      <c r="BWW25" s="150"/>
      <c r="BWX25" s="150"/>
      <c r="BWY25" s="150"/>
      <c r="BWZ25" s="150"/>
      <c r="BXA25" s="150"/>
      <c r="BXB25" s="150"/>
      <c r="BXC25" s="150"/>
      <c r="BXD25" s="150"/>
      <c r="BXE25" s="150"/>
      <c r="BXF25" s="150"/>
      <c r="BXG25" s="150"/>
      <c r="BXH25" s="150"/>
      <c r="BXI25" s="150"/>
      <c r="BXJ25" s="150"/>
      <c r="BXK25" s="150"/>
      <c r="BXL25" s="150"/>
      <c r="BXM25" s="150"/>
      <c r="BXN25" s="150"/>
      <c r="BXO25" s="150"/>
      <c r="BXP25" s="150"/>
      <c r="BXQ25" s="150"/>
      <c r="BXR25" s="150"/>
      <c r="BXS25" s="150"/>
      <c r="BXT25" s="150"/>
      <c r="BXU25" s="150"/>
      <c r="BXV25" s="150"/>
      <c r="BXW25" s="150"/>
      <c r="BXX25" s="150"/>
      <c r="BXY25" s="150"/>
      <c r="BXZ25" s="150"/>
      <c r="BYA25" s="150"/>
      <c r="BYB25" s="150"/>
      <c r="BYC25" s="150"/>
      <c r="BYD25" s="150"/>
      <c r="BYE25" s="150"/>
      <c r="BYF25" s="150"/>
      <c r="BYG25" s="150"/>
      <c r="BYH25" s="150"/>
      <c r="BYI25" s="150"/>
      <c r="BYJ25" s="150"/>
      <c r="BYK25" s="150"/>
      <c r="BYL25" s="150"/>
      <c r="BYM25" s="150"/>
      <c r="BYN25" s="150"/>
      <c r="BYO25" s="150"/>
      <c r="BYP25" s="150"/>
      <c r="BYQ25" s="150"/>
      <c r="BYR25" s="150"/>
      <c r="BYS25" s="150"/>
      <c r="BYT25" s="150"/>
      <c r="BYU25" s="150"/>
      <c r="BYV25" s="150"/>
      <c r="BYW25" s="150"/>
      <c r="BYX25" s="150"/>
      <c r="BYY25" s="150"/>
      <c r="BYZ25" s="150"/>
      <c r="BZA25" s="150"/>
      <c r="BZB25" s="150"/>
      <c r="BZC25" s="150"/>
      <c r="BZD25" s="150"/>
      <c r="BZE25" s="150"/>
      <c r="BZF25" s="150"/>
      <c r="BZG25" s="150"/>
      <c r="BZH25" s="150"/>
      <c r="BZI25" s="150"/>
      <c r="BZJ25" s="150"/>
      <c r="BZK25" s="150"/>
      <c r="BZL25" s="150"/>
      <c r="BZM25" s="150"/>
      <c r="BZN25" s="150"/>
      <c r="BZO25" s="150"/>
      <c r="BZP25" s="150"/>
      <c r="BZQ25" s="150"/>
      <c r="BZR25" s="150"/>
      <c r="BZS25" s="150"/>
      <c r="BZT25" s="150"/>
      <c r="BZU25" s="150"/>
      <c r="BZV25" s="150"/>
      <c r="BZW25" s="150"/>
      <c r="BZX25" s="150"/>
      <c r="BZY25" s="150"/>
      <c r="BZZ25" s="150"/>
      <c r="CAA25" s="150"/>
      <c r="CAB25" s="150"/>
      <c r="CAC25" s="150"/>
      <c r="CAD25" s="150"/>
      <c r="CAE25" s="150"/>
      <c r="CAF25" s="150"/>
      <c r="CAG25" s="150"/>
      <c r="CAH25" s="150"/>
      <c r="CAI25" s="150"/>
      <c r="CAJ25" s="150"/>
      <c r="CAK25" s="150"/>
      <c r="CAL25" s="150"/>
      <c r="CAM25" s="150"/>
      <c r="CAN25" s="150"/>
      <c r="CAO25" s="150"/>
      <c r="CAP25" s="150"/>
      <c r="CAQ25" s="150"/>
      <c r="CAR25" s="150"/>
      <c r="CAS25" s="150"/>
      <c r="CAT25" s="150"/>
      <c r="CAU25" s="150"/>
      <c r="CAV25" s="150"/>
      <c r="CAW25" s="150"/>
      <c r="CAX25" s="150"/>
      <c r="CAY25" s="150"/>
      <c r="CAZ25" s="150"/>
      <c r="CBA25" s="150"/>
      <c r="CBB25" s="150"/>
      <c r="CBC25" s="150"/>
      <c r="CBD25" s="150"/>
      <c r="CBE25" s="150"/>
      <c r="CBF25" s="150"/>
      <c r="CBG25" s="150"/>
      <c r="CBH25" s="150"/>
      <c r="CBI25" s="150"/>
      <c r="CBJ25" s="150"/>
      <c r="CBK25" s="150"/>
      <c r="CBL25" s="150"/>
      <c r="CBM25" s="150"/>
      <c r="CBN25" s="150"/>
      <c r="CBO25" s="150"/>
      <c r="CBP25" s="150"/>
      <c r="CBQ25" s="150"/>
      <c r="CBR25" s="150"/>
      <c r="CBS25" s="150"/>
      <c r="CBT25" s="150"/>
      <c r="CBU25" s="150"/>
      <c r="CBV25" s="150"/>
      <c r="CBW25" s="150"/>
      <c r="CBX25" s="150"/>
      <c r="CBY25" s="150"/>
      <c r="CBZ25" s="150"/>
      <c r="CCA25" s="150"/>
      <c r="CCB25" s="150"/>
      <c r="CCC25" s="150"/>
      <c r="CCD25" s="150"/>
      <c r="CCE25" s="150"/>
      <c r="CCF25" s="150"/>
      <c r="CCG25" s="150"/>
      <c r="CCH25" s="150"/>
      <c r="CCI25" s="150"/>
      <c r="CCJ25" s="150"/>
      <c r="CCK25" s="150"/>
      <c r="CCL25" s="150"/>
      <c r="CCM25" s="150"/>
      <c r="CCN25" s="150"/>
      <c r="CCO25" s="150"/>
      <c r="CCP25" s="150"/>
      <c r="CCQ25" s="150"/>
      <c r="CCR25" s="150"/>
      <c r="CCS25" s="150"/>
      <c r="CCT25" s="150"/>
      <c r="CCU25" s="150"/>
      <c r="CCV25" s="150"/>
      <c r="CCW25" s="150"/>
      <c r="CCX25" s="150"/>
      <c r="CCY25" s="150"/>
      <c r="CCZ25" s="150"/>
      <c r="CDA25" s="150"/>
      <c r="CDB25" s="150"/>
      <c r="CDC25" s="150"/>
      <c r="CDD25" s="150"/>
      <c r="CDE25" s="150"/>
      <c r="CDF25" s="150"/>
      <c r="CDG25" s="150"/>
      <c r="CDH25" s="150"/>
      <c r="CDI25" s="150"/>
      <c r="CDJ25" s="150"/>
      <c r="CDK25" s="150"/>
      <c r="CDL25" s="150"/>
      <c r="CDM25" s="150"/>
      <c r="CDN25" s="150"/>
      <c r="CDO25" s="150"/>
      <c r="CDP25" s="150"/>
      <c r="CDQ25" s="150"/>
      <c r="CDR25" s="150"/>
      <c r="CDS25" s="150"/>
      <c r="CDT25" s="150"/>
      <c r="CDU25" s="150"/>
      <c r="CDV25" s="150"/>
      <c r="CDW25" s="150"/>
      <c r="CDX25" s="150"/>
      <c r="CDY25" s="150"/>
      <c r="CDZ25" s="150"/>
      <c r="CEA25" s="150"/>
      <c r="CEB25" s="150"/>
      <c r="CEC25" s="150"/>
      <c r="CED25" s="150"/>
      <c r="CEE25" s="150"/>
      <c r="CEF25" s="150"/>
      <c r="CEG25" s="150"/>
      <c r="CEH25" s="150"/>
      <c r="CEI25" s="150"/>
      <c r="CEJ25" s="150"/>
      <c r="CEK25" s="150"/>
      <c r="CEL25" s="150"/>
      <c r="CEM25" s="150"/>
      <c r="CEN25" s="150"/>
      <c r="CEO25" s="150"/>
      <c r="CEP25" s="150"/>
      <c r="CEQ25" s="150"/>
      <c r="CER25" s="150"/>
      <c r="CES25" s="150"/>
      <c r="CET25" s="150"/>
      <c r="CEU25" s="150"/>
      <c r="CEV25" s="150"/>
      <c r="CEW25" s="150"/>
      <c r="CEX25" s="150"/>
      <c r="CEY25" s="150"/>
      <c r="CEZ25" s="150"/>
      <c r="CFA25" s="150"/>
      <c r="CFB25" s="150"/>
      <c r="CFC25" s="150"/>
      <c r="CFD25" s="150"/>
      <c r="CFE25" s="150"/>
      <c r="CFF25" s="150"/>
      <c r="CFG25" s="150"/>
      <c r="CFH25" s="150"/>
      <c r="CFI25" s="150"/>
      <c r="CFJ25" s="150"/>
      <c r="CFK25" s="150"/>
      <c r="CFL25" s="150"/>
      <c r="CFM25" s="150"/>
      <c r="CFN25" s="150"/>
      <c r="CFO25" s="150"/>
      <c r="CFP25" s="150"/>
      <c r="CFQ25" s="150"/>
      <c r="CFR25" s="150"/>
      <c r="CFS25" s="150"/>
      <c r="CFT25" s="150"/>
      <c r="CFU25" s="150"/>
      <c r="CFV25" s="150"/>
      <c r="CFW25" s="150"/>
      <c r="CFX25" s="150"/>
      <c r="CFY25" s="150"/>
      <c r="CFZ25" s="150"/>
      <c r="CGA25" s="150"/>
      <c r="CGB25" s="150"/>
      <c r="CGC25" s="150"/>
      <c r="CGD25" s="150"/>
      <c r="CGE25" s="150"/>
      <c r="CGF25" s="150"/>
      <c r="CGG25" s="150"/>
      <c r="CGH25" s="150"/>
      <c r="CGI25" s="150"/>
      <c r="CGJ25" s="150"/>
      <c r="CGK25" s="150"/>
      <c r="CGL25" s="150"/>
      <c r="CGM25" s="150"/>
      <c r="CGN25" s="150"/>
      <c r="CGO25" s="150"/>
      <c r="CGP25" s="150"/>
      <c r="CGQ25" s="150"/>
      <c r="CGR25" s="150"/>
      <c r="CGS25" s="150"/>
      <c r="CGT25" s="150"/>
      <c r="CGU25" s="150"/>
      <c r="CGV25" s="150"/>
      <c r="CGW25" s="150"/>
      <c r="CGX25" s="150"/>
      <c r="CGY25" s="150"/>
      <c r="CGZ25" s="150"/>
      <c r="CHA25" s="150"/>
      <c r="CHB25" s="150"/>
      <c r="CHC25" s="150"/>
      <c r="CHD25" s="150"/>
      <c r="CHE25" s="150"/>
      <c r="CHF25" s="150"/>
      <c r="CHG25" s="150"/>
      <c r="CHH25" s="150"/>
      <c r="CHI25" s="150"/>
      <c r="CHJ25" s="150"/>
      <c r="CHK25" s="150"/>
      <c r="CHL25" s="150"/>
      <c r="CHM25" s="150"/>
      <c r="CHN25" s="150"/>
      <c r="CHO25" s="150"/>
      <c r="CHP25" s="150"/>
      <c r="CHQ25" s="150"/>
      <c r="CHR25" s="150"/>
      <c r="CHS25" s="150"/>
      <c r="CHT25" s="150"/>
      <c r="CHU25" s="150"/>
      <c r="CHV25" s="150"/>
      <c r="CHW25" s="150"/>
      <c r="CHX25" s="150"/>
      <c r="CHY25" s="150"/>
      <c r="CHZ25" s="150"/>
      <c r="CIA25" s="150"/>
      <c r="CIB25" s="150"/>
      <c r="CIC25" s="150"/>
      <c r="CID25" s="150"/>
      <c r="CIE25" s="150"/>
      <c r="CIF25" s="150"/>
      <c r="CIG25" s="150"/>
      <c r="CIH25" s="150"/>
      <c r="CII25" s="150"/>
      <c r="CIJ25" s="150"/>
      <c r="CIK25" s="150"/>
      <c r="CIL25" s="150"/>
      <c r="CIM25" s="150"/>
      <c r="CIN25" s="150"/>
      <c r="CIO25" s="150"/>
      <c r="CIP25" s="150"/>
      <c r="CIQ25" s="150"/>
      <c r="CIR25" s="150"/>
      <c r="CIS25" s="150"/>
      <c r="CIT25" s="150"/>
      <c r="CIU25" s="150"/>
      <c r="CIV25" s="150"/>
      <c r="CIW25" s="150"/>
      <c r="CIX25" s="150"/>
      <c r="CIY25" s="150"/>
      <c r="CIZ25" s="150"/>
      <c r="CJA25" s="150"/>
      <c r="CJB25" s="150"/>
      <c r="CJC25" s="150"/>
      <c r="CJD25" s="150"/>
      <c r="CJE25" s="150"/>
      <c r="CJF25" s="150"/>
      <c r="CJG25" s="150"/>
      <c r="CJH25" s="150"/>
      <c r="CJI25" s="150"/>
      <c r="CJJ25" s="150"/>
      <c r="CJK25" s="150"/>
      <c r="CJL25" s="150"/>
      <c r="CJM25" s="150"/>
      <c r="CJN25" s="150"/>
      <c r="CJO25" s="150"/>
      <c r="CJP25" s="150"/>
      <c r="CJQ25" s="150"/>
      <c r="CJR25" s="150"/>
      <c r="CJS25" s="150"/>
      <c r="CJT25" s="150"/>
      <c r="CJU25" s="150"/>
      <c r="CJV25" s="150"/>
      <c r="CJW25" s="150"/>
      <c r="CJX25" s="150"/>
      <c r="CJY25" s="150"/>
      <c r="CJZ25" s="150"/>
      <c r="CKA25" s="150"/>
      <c r="CKB25" s="150"/>
      <c r="CKC25" s="150"/>
      <c r="CKD25" s="150"/>
      <c r="CKE25" s="150"/>
      <c r="CKF25" s="150"/>
      <c r="CKG25" s="150"/>
      <c r="CKH25" s="150"/>
      <c r="CKI25" s="150"/>
      <c r="CKJ25" s="150"/>
      <c r="CKK25" s="150"/>
      <c r="CKL25" s="150"/>
      <c r="CKM25" s="150"/>
      <c r="CKN25" s="150"/>
      <c r="CKO25" s="150"/>
      <c r="CKP25" s="150"/>
      <c r="CKQ25" s="150"/>
      <c r="CKR25" s="150"/>
      <c r="CKS25" s="150"/>
      <c r="CKT25" s="150"/>
      <c r="CKU25" s="150"/>
      <c r="CKV25" s="150"/>
      <c r="CKW25" s="150"/>
      <c r="CKX25" s="150"/>
      <c r="CKY25" s="150"/>
      <c r="CKZ25" s="150"/>
      <c r="CLA25" s="150"/>
      <c r="CLB25" s="150"/>
      <c r="CLC25" s="150"/>
      <c r="CLD25" s="150"/>
      <c r="CLE25" s="150"/>
      <c r="CLF25" s="150"/>
      <c r="CLG25" s="150"/>
      <c r="CLH25" s="150"/>
      <c r="CLI25" s="150"/>
      <c r="CLJ25" s="150"/>
      <c r="CLK25" s="150"/>
      <c r="CLL25" s="150"/>
      <c r="CLM25" s="150"/>
      <c r="CLN25" s="150"/>
      <c r="CLO25" s="150"/>
      <c r="CLP25" s="150"/>
      <c r="CLQ25" s="150"/>
      <c r="CLR25" s="150"/>
      <c r="CLS25" s="150"/>
      <c r="CLT25" s="150"/>
      <c r="CLU25" s="150"/>
      <c r="CLV25" s="150"/>
      <c r="CLW25" s="150"/>
      <c r="CLX25" s="150"/>
      <c r="CLY25" s="150"/>
      <c r="CLZ25" s="150"/>
      <c r="CMA25" s="150"/>
      <c r="CMB25" s="150"/>
      <c r="CMC25" s="150"/>
      <c r="CMD25" s="150"/>
      <c r="CME25" s="150"/>
      <c r="CMF25" s="150"/>
      <c r="CMG25" s="150"/>
      <c r="CMH25" s="150"/>
      <c r="CMI25" s="150"/>
      <c r="CMJ25" s="150"/>
      <c r="CMK25" s="150"/>
      <c r="CML25" s="150"/>
      <c r="CMM25" s="150"/>
      <c r="CMN25" s="150"/>
      <c r="CMO25" s="150"/>
      <c r="CMP25" s="150"/>
      <c r="CMQ25" s="150"/>
      <c r="CMR25" s="150"/>
      <c r="CMS25" s="150"/>
      <c r="CMT25" s="150"/>
      <c r="CMU25" s="150"/>
      <c r="CMV25" s="150"/>
      <c r="CMW25" s="150"/>
      <c r="CMX25" s="150"/>
      <c r="CMY25" s="150"/>
      <c r="CMZ25" s="150"/>
      <c r="CNA25" s="150"/>
      <c r="CNB25" s="150"/>
      <c r="CNC25" s="150"/>
      <c r="CND25" s="150"/>
      <c r="CNE25" s="150"/>
      <c r="CNF25" s="150"/>
      <c r="CNG25" s="150"/>
      <c r="CNH25" s="150"/>
      <c r="CNI25" s="150"/>
      <c r="CNJ25" s="150"/>
      <c r="CNK25" s="150"/>
      <c r="CNL25" s="150"/>
      <c r="CNM25" s="150"/>
      <c r="CNN25" s="150"/>
      <c r="CNO25" s="150"/>
      <c r="CNP25" s="150"/>
      <c r="CNQ25" s="150"/>
      <c r="CNR25" s="150"/>
      <c r="CNS25" s="150"/>
      <c r="CNT25" s="150"/>
      <c r="CNU25" s="150"/>
      <c r="CNV25" s="150"/>
      <c r="CNW25" s="150"/>
      <c r="CNX25" s="150"/>
      <c r="CNY25" s="150"/>
      <c r="CNZ25" s="150"/>
      <c r="COA25" s="150"/>
      <c r="COB25" s="150"/>
      <c r="COC25" s="150"/>
      <c r="COD25" s="150"/>
      <c r="COE25" s="150"/>
      <c r="COF25" s="150"/>
      <c r="COG25" s="150"/>
      <c r="COH25" s="150"/>
      <c r="COI25" s="150"/>
      <c r="COJ25" s="150"/>
      <c r="COK25" s="150"/>
      <c r="COL25" s="150"/>
      <c r="COM25" s="150"/>
      <c r="CON25" s="150"/>
      <c r="COO25" s="150"/>
      <c r="COP25" s="150"/>
      <c r="COQ25" s="150"/>
      <c r="COR25" s="150"/>
      <c r="COS25" s="150"/>
      <c r="COT25" s="150"/>
      <c r="COU25" s="150"/>
      <c r="COV25" s="150"/>
      <c r="COW25" s="150"/>
      <c r="COX25" s="150"/>
      <c r="COY25" s="150"/>
      <c r="COZ25" s="150"/>
      <c r="CPA25" s="150"/>
      <c r="CPB25" s="150"/>
      <c r="CPC25" s="150"/>
      <c r="CPD25" s="150"/>
      <c r="CPE25" s="150"/>
      <c r="CPF25" s="150"/>
      <c r="CPG25" s="150"/>
      <c r="CPH25" s="150"/>
      <c r="CPI25" s="150"/>
      <c r="CPJ25" s="150"/>
      <c r="CPK25" s="150"/>
      <c r="CPL25" s="150"/>
      <c r="CPM25" s="150"/>
      <c r="CPN25" s="150"/>
      <c r="CPO25" s="150"/>
      <c r="CPP25" s="150"/>
      <c r="CPQ25" s="150"/>
      <c r="CPR25" s="150"/>
      <c r="CPS25" s="150"/>
      <c r="CPT25" s="150"/>
      <c r="CPU25" s="150"/>
      <c r="CPV25" s="150"/>
      <c r="CPW25" s="150"/>
      <c r="CPX25" s="150"/>
      <c r="CPY25" s="150"/>
      <c r="CPZ25" s="150"/>
      <c r="CQA25" s="150"/>
      <c r="CQB25" s="150"/>
      <c r="CQC25" s="150"/>
      <c r="CQD25" s="150"/>
      <c r="CQE25" s="150"/>
      <c r="CQF25" s="150"/>
      <c r="CQG25" s="150"/>
      <c r="CQH25" s="150"/>
      <c r="CQI25" s="150"/>
      <c r="CQJ25" s="150"/>
      <c r="CQK25" s="150"/>
      <c r="CQL25" s="150"/>
      <c r="CQM25" s="150"/>
      <c r="CQN25" s="150"/>
      <c r="CQO25" s="150"/>
      <c r="CQP25" s="150"/>
      <c r="CQQ25" s="150"/>
      <c r="CQR25" s="150"/>
      <c r="CQS25" s="150"/>
      <c r="CQT25" s="150"/>
      <c r="CQU25" s="150"/>
      <c r="CQV25" s="150"/>
      <c r="CQW25" s="150"/>
      <c r="CQX25" s="150"/>
      <c r="CQY25" s="150"/>
      <c r="CQZ25" s="150"/>
      <c r="CRA25" s="150"/>
      <c r="CRB25" s="150"/>
      <c r="CRC25" s="150"/>
      <c r="CRD25" s="150"/>
      <c r="CRE25" s="150"/>
      <c r="CRF25" s="150"/>
      <c r="CRG25" s="150"/>
      <c r="CRH25" s="150"/>
      <c r="CRI25" s="150"/>
      <c r="CRJ25" s="150"/>
      <c r="CRK25" s="150"/>
      <c r="CRL25" s="150"/>
      <c r="CRM25" s="150"/>
      <c r="CRN25" s="150"/>
      <c r="CRO25" s="150"/>
      <c r="CRP25" s="150"/>
      <c r="CRQ25" s="150"/>
      <c r="CRR25" s="150"/>
      <c r="CRS25" s="150"/>
      <c r="CRT25" s="150"/>
      <c r="CRU25" s="150"/>
      <c r="CRV25" s="150"/>
      <c r="CRW25" s="150"/>
      <c r="CRX25" s="150"/>
      <c r="CRY25" s="150"/>
      <c r="CRZ25" s="150"/>
      <c r="CSA25" s="150"/>
      <c r="CSB25" s="150"/>
      <c r="CSC25" s="150"/>
      <c r="CSD25" s="150"/>
      <c r="CSE25" s="150"/>
      <c r="CSF25" s="150"/>
      <c r="CSG25" s="150"/>
      <c r="CSH25" s="150"/>
      <c r="CSI25" s="150"/>
      <c r="CSJ25" s="150"/>
      <c r="CSK25" s="150"/>
      <c r="CSL25" s="150"/>
      <c r="CSM25" s="150"/>
      <c r="CSN25" s="150"/>
      <c r="CSO25" s="150"/>
      <c r="CSP25" s="150"/>
      <c r="CSQ25" s="150"/>
      <c r="CSR25" s="150"/>
      <c r="CSS25" s="150"/>
      <c r="CST25" s="150"/>
      <c r="CSU25" s="150"/>
      <c r="CSV25" s="150"/>
      <c r="CSW25" s="150"/>
      <c r="CSX25" s="150"/>
      <c r="CSY25" s="150"/>
      <c r="CSZ25" s="150"/>
      <c r="CTA25" s="150"/>
      <c r="CTB25" s="150"/>
      <c r="CTC25" s="150"/>
      <c r="CTD25" s="150"/>
      <c r="CTE25" s="150"/>
      <c r="CTF25" s="150"/>
      <c r="CTG25" s="150"/>
      <c r="CTH25" s="150"/>
      <c r="CTI25" s="150"/>
      <c r="CTJ25" s="150"/>
      <c r="CTK25" s="150"/>
      <c r="CTL25" s="150"/>
      <c r="CTM25" s="150"/>
      <c r="CTN25" s="150"/>
      <c r="CTO25" s="150"/>
      <c r="CTP25" s="150"/>
      <c r="CTQ25" s="150"/>
      <c r="CTR25" s="150"/>
      <c r="CTS25" s="150"/>
      <c r="CTT25" s="150"/>
      <c r="CTU25" s="150"/>
      <c r="CTV25" s="150"/>
      <c r="CTW25" s="150"/>
      <c r="CTX25" s="150"/>
      <c r="CTY25" s="150"/>
      <c r="CTZ25" s="150"/>
      <c r="CUA25" s="150"/>
      <c r="CUB25" s="150"/>
      <c r="CUC25" s="150"/>
      <c r="CUD25" s="150"/>
      <c r="CUE25" s="150"/>
      <c r="CUF25" s="150"/>
      <c r="CUG25" s="150"/>
      <c r="CUH25" s="150"/>
      <c r="CUI25" s="150"/>
      <c r="CUJ25" s="150"/>
      <c r="CUK25" s="150"/>
      <c r="CUL25" s="150"/>
      <c r="CUM25" s="150"/>
      <c r="CUN25" s="150"/>
      <c r="CUO25" s="150"/>
      <c r="CUP25" s="150"/>
      <c r="CUQ25" s="150"/>
      <c r="CUR25" s="150"/>
      <c r="CUS25" s="150"/>
      <c r="CUT25" s="150"/>
      <c r="CUU25" s="150"/>
      <c r="CUV25" s="150"/>
      <c r="CUW25" s="150"/>
      <c r="CUX25" s="150"/>
      <c r="CUY25" s="150"/>
      <c r="CUZ25" s="150"/>
      <c r="CVA25" s="150"/>
      <c r="CVB25" s="150"/>
      <c r="CVC25" s="150"/>
      <c r="CVD25" s="150"/>
      <c r="CVE25" s="150"/>
      <c r="CVF25" s="150"/>
      <c r="CVG25" s="150"/>
      <c r="CVH25" s="150"/>
      <c r="CVI25" s="150"/>
      <c r="CVJ25" s="150"/>
      <c r="CVK25" s="150"/>
      <c r="CVL25" s="150"/>
      <c r="CVM25" s="150"/>
      <c r="CVN25" s="150"/>
      <c r="CVO25" s="150"/>
      <c r="CVP25" s="150"/>
      <c r="CVQ25" s="150"/>
      <c r="CVR25" s="150"/>
      <c r="CVS25" s="150"/>
      <c r="CVT25" s="150"/>
      <c r="CVU25" s="150"/>
      <c r="CVV25" s="150"/>
      <c r="CVW25" s="150"/>
      <c r="CVX25" s="150"/>
      <c r="CVY25" s="150"/>
      <c r="CVZ25" s="150"/>
      <c r="CWA25" s="150"/>
      <c r="CWB25" s="150"/>
      <c r="CWC25" s="150"/>
      <c r="CWD25" s="150"/>
      <c r="CWE25" s="150"/>
      <c r="CWF25" s="150"/>
      <c r="CWG25" s="150"/>
      <c r="CWH25" s="150"/>
      <c r="CWI25" s="150"/>
      <c r="CWJ25" s="150"/>
      <c r="CWK25" s="150"/>
      <c r="CWL25" s="150"/>
      <c r="CWM25" s="150"/>
      <c r="CWN25" s="150"/>
      <c r="CWO25" s="150"/>
      <c r="CWP25" s="150"/>
      <c r="CWQ25" s="150"/>
      <c r="CWR25" s="150"/>
      <c r="CWS25" s="150"/>
      <c r="CWT25" s="150"/>
      <c r="CWU25" s="150"/>
      <c r="CWV25" s="150"/>
      <c r="CWW25" s="150"/>
      <c r="CWX25" s="150"/>
      <c r="CWY25" s="150"/>
      <c r="CWZ25" s="150"/>
      <c r="CXA25" s="150"/>
      <c r="CXB25" s="150"/>
      <c r="CXC25" s="150"/>
      <c r="CXD25" s="150"/>
      <c r="CXE25" s="150"/>
      <c r="CXF25" s="150"/>
      <c r="CXG25" s="150"/>
      <c r="CXH25" s="150"/>
      <c r="CXI25" s="150"/>
      <c r="CXJ25" s="150"/>
      <c r="CXK25" s="150"/>
      <c r="CXL25" s="150"/>
      <c r="CXM25" s="150"/>
      <c r="CXN25" s="150"/>
      <c r="CXO25" s="150"/>
      <c r="CXP25" s="150"/>
      <c r="CXQ25" s="150"/>
      <c r="CXR25" s="150"/>
      <c r="CXS25" s="150"/>
      <c r="CXT25" s="150"/>
      <c r="CXU25" s="150"/>
      <c r="CXV25" s="150"/>
      <c r="CXW25" s="150"/>
      <c r="CXX25" s="150"/>
      <c r="CXY25" s="150"/>
      <c r="CXZ25" s="150"/>
      <c r="CYA25" s="150"/>
      <c r="CYB25" s="150"/>
      <c r="CYC25" s="150"/>
      <c r="CYD25" s="150"/>
      <c r="CYE25" s="150"/>
      <c r="CYF25" s="150"/>
      <c r="CYG25" s="150"/>
      <c r="CYH25" s="150"/>
      <c r="CYI25" s="150"/>
      <c r="CYJ25" s="150"/>
      <c r="CYK25" s="150"/>
      <c r="CYL25" s="150"/>
      <c r="CYM25" s="150"/>
      <c r="CYN25" s="150"/>
      <c r="CYO25" s="150"/>
      <c r="CYP25" s="150"/>
      <c r="CYQ25" s="150"/>
      <c r="CYR25" s="150"/>
      <c r="CYS25" s="150"/>
      <c r="CYT25" s="150"/>
      <c r="CYU25" s="150"/>
      <c r="CYV25" s="150"/>
      <c r="CYW25" s="150"/>
      <c r="CYX25" s="150"/>
      <c r="CYY25" s="150"/>
      <c r="CYZ25" s="150"/>
      <c r="CZA25" s="150"/>
      <c r="CZB25" s="150"/>
      <c r="CZC25" s="150"/>
      <c r="CZD25" s="150"/>
      <c r="CZE25" s="150"/>
      <c r="CZF25" s="150"/>
      <c r="CZG25" s="150"/>
      <c r="CZH25" s="150"/>
      <c r="CZI25" s="150"/>
      <c r="CZJ25" s="150"/>
      <c r="CZK25" s="150"/>
      <c r="CZL25" s="150"/>
      <c r="CZM25" s="150"/>
      <c r="CZN25" s="150"/>
      <c r="CZO25" s="150"/>
      <c r="CZP25" s="150"/>
      <c r="CZQ25" s="150"/>
      <c r="CZR25" s="150"/>
      <c r="CZS25" s="150"/>
      <c r="CZT25" s="150"/>
      <c r="CZU25" s="150"/>
      <c r="CZV25" s="150"/>
      <c r="CZW25" s="150"/>
      <c r="CZX25" s="150"/>
      <c r="CZY25" s="150"/>
      <c r="CZZ25" s="150"/>
      <c r="DAA25" s="150"/>
      <c r="DAB25" s="150"/>
      <c r="DAC25" s="150"/>
      <c r="DAD25" s="150"/>
      <c r="DAE25" s="150"/>
      <c r="DAF25" s="150"/>
      <c r="DAG25" s="150"/>
      <c r="DAH25" s="150"/>
      <c r="DAI25" s="150"/>
      <c r="DAJ25" s="150"/>
      <c r="DAK25" s="150"/>
      <c r="DAL25" s="150"/>
      <c r="DAM25" s="150"/>
      <c r="DAN25" s="150"/>
      <c r="DAO25" s="150"/>
      <c r="DAP25" s="150"/>
      <c r="DAQ25" s="150"/>
      <c r="DAR25" s="150"/>
      <c r="DAS25" s="150"/>
      <c r="DAT25" s="150"/>
      <c r="DAU25" s="150"/>
      <c r="DAV25" s="150"/>
      <c r="DAW25" s="150"/>
      <c r="DAX25" s="150"/>
      <c r="DAY25" s="150"/>
      <c r="DAZ25" s="150"/>
      <c r="DBA25" s="150"/>
      <c r="DBB25" s="150"/>
      <c r="DBC25" s="150"/>
      <c r="DBD25" s="150"/>
      <c r="DBE25" s="150"/>
      <c r="DBF25" s="150"/>
      <c r="DBG25" s="150"/>
      <c r="DBH25" s="150"/>
      <c r="DBI25" s="150"/>
      <c r="DBJ25" s="150"/>
      <c r="DBK25" s="150"/>
      <c r="DBL25" s="150"/>
      <c r="DBM25" s="150"/>
      <c r="DBN25" s="150"/>
      <c r="DBO25" s="150"/>
      <c r="DBP25" s="150"/>
      <c r="DBQ25" s="150"/>
      <c r="DBR25" s="150"/>
      <c r="DBS25" s="150"/>
      <c r="DBT25" s="150"/>
      <c r="DBU25" s="150"/>
      <c r="DBV25" s="150"/>
      <c r="DBW25" s="150"/>
      <c r="DBX25" s="150"/>
      <c r="DBY25" s="150"/>
      <c r="DBZ25" s="150"/>
      <c r="DCA25" s="150"/>
      <c r="DCB25" s="150"/>
      <c r="DCC25" s="150"/>
      <c r="DCD25" s="150"/>
      <c r="DCE25" s="150"/>
      <c r="DCF25" s="150"/>
      <c r="DCG25" s="150"/>
      <c r="DCH25" s="150"/>
      <c r="DCI25" s="150"/>
      <c r="DCJ25" s="150"/>
      <c r="DCK25" s="150"/>
      <c r="DCL25" s="150"/>
      <c r="DCM25" s="150"/>
      <c r="DCN25" s="150"/>
      <c r="DCO25" s="150"/>
      <c r="DCP25" s="150"/>
      <c r="DCQ25" s="150"/>
      <c r="DCR25" s="150"/>
      <c r="DCS25" s="150"/>
      <c r="DCT25" s="150"/>
      <c r="DCU25" s="150"/>
      <c r="DCV25" s="150"/>
      <c r="DCW25" s="150"/>
      <c r="DCX25" s="150"/>
      <c r="DCY25" s="150"/>
      <c r="DCZ25" s="150"/>
      <c r="DDA25" s="150"/>
      <c r="DDB25" s="150"/>
      <c r="DDC25" s="150"/>
      <c r="DDD25" s="150"/>
      <c r="DDE25" s="150"/>
      <c r="DDF25" s="150"/>
      <c r="DDG25" s="150"/>
      <c r="DDH25" s="150"/>
      <c r="DDI25" s="150"/>
      <c r="DDJ25" s="150"/>
      <c r="DDK25" s="150"/>
      <c r="DDL25" s="150"/>
      <c r="DDM25" s="150"/>
      <c r="DDN25" s="150"/>
      <c r="DDO25" s="150"/>
      <c r="DDP25" s="150"/>
      <c r="DDQ25" s="150"/>
      <c r="DDR25" s="150"/>
      <c r="DDS25" s="150"/>
      <c r="DDT25" s="150"/>
      <c r="DDU25" s="150"/>
      <c r="DDV25" s="150"/>
      <c r="DDW25" s="150"/>
      <c r="DDX25" s="150"/>
      <c r="DDY25" s="150"/>
      <c r="DDZ25" s="150"/>
      <c r="DEA25" s="150"/>
      <c r="DEB25" s="150"/>
      <c r="DEC25" s="150"/>
      <c r="DED25" s="150"/>
      <c r="DEE25" s="150"/>
      <c r="DEF25" s="150"/>
      <c r="DEG25" s="150"/>
      <c r="DEH25" s="150"/>
      <c r="DEI25" s="150"/>
      <c r="DEJ25" s="150"/>
      <c r="DEK25" s="150"/>
      <c r="DEL25" s="150"/>
      <c r="DEM25" s="150"/>
      <c r="DEN25" s="150"/>
      <c r="DEO25" s="150"/>
      <c r="DEP25" s="150"/>
      <c r="DEQ25" s="150"/>
      <c r="DER25" s="150"/>
      <c r="DES25" s="150"/>
      <c r="DET25" s="150"/>
      <c r="DEU25" s="150"/>
      <c r="DEV25" s="150"/>
      <c r="DEW25" s="150"/>
      <c r="DEX25" s="150"/>
      <c r="DEY25" s="150"/>
      <c r="DEZ25" s="150"/>
      <c r="DFA25" s="150"/>
      <c r="DFB25" s="150"/>
      <c r="DFC25" s="150"/>
      <c r="DFD25" s="150"/>
      <c r="DFE25" s="150"/>
      <c r="DFF25" s="150"/>
      <c r="DFG25" s="150"/>
      <c r="DFH25" s="150"/>
      <c r="DFI25" s="150"/>
      <c r="DFJ25" s="150"/>
      <c r="DFK25" s="150"/>
      <c r="DFL25" s="150"/>
      <c r="DFM25" s="150"/>
      <c r="DFN25" s="150"/>
      <c r="DFO25" s="150"/>
      <c r="DFP25" s="150"/>
      <c r="DFQ25" s="150"/>
      <c r="DFR25" s="150"/>
      <c r="DFS25" s="150"/>
      <c r="DFT25" s="150"/>
      <c r="DFU25" s="150"/>
      <c r="DFV25" s="150"/>
      <c r="DFW25" s="150"/>
      <c r="DFX25" s="150"/>
      <c r="DFY25" s="150"/>
      <c r="DFZ25" s="150"/>
      <c r="DGA25" s="150"/>
      <c r="DGB25" s="150"/>
      <c r="DGC25" s="150"/>
      <c r="DGD25" s="150"/>
      <c r="DGE25" s="150"/>
      <c r="DGF25" s="150"/>
      <c r="DGG25" s="150"/>
      <c r="DGH25" s="150"/>
      <c r="DGI25" s="150"/>
      <c r="DGJ25" s="150"/>
      <c r="DGK25" s="150"/>
      <c r="DGL25" s="150"/>
      <c r="DGM25" s="150"/>
      <c r="DGN25" s="150"/>
      <c r="DGO25" s="150"/>
      <c r="DGP25" s="150"/>
      <c r="DGQ25" s="150"/>
      <c r="DGR25" s="150"/>
      <c r="DGS25" s="150"/>
      <c r="DGT25" s="150"/>
      <c r="DGU25" s="150"/>
      <c r="DGV25" s="150"/>
      <c r="DGW25" s="150"/>
      <c r="DGX25" s="150"/>
      <c r="DGY25" s="150"/>
      <c r="DGZ25" s="150"/>
      <c r="DHA25" s="150"/>
      <c r="DHB25" s="150"/>
      <c r="DHC25" s="150"/>
      <c r="DHD25" s="150"/>
      <c r="DHE25" s="150"/>
      <c r="DHF25" s="150"/>
      <c r="DHG25" s="150"/>
      <c r="DHH25" s="150"/>
      <c r="DHI25" s="150"/>
      <c r="DHJ25" s="150"/>
      <c r="DHK25" s="150"/>
      <c r="DHL25" s="150"/>
      <c r="DHM25" s="150"/>
      <c r="DHN25" s="150"/>
      <c r="DHO25" s="150"/>
      <c r="DHP25" s="150"/>
      <c r="DHQ25" s="150"/>
      <c r="DHR25" s="150"/>
      <c r="DHS25" s="150"/>
      <c r="DHT25" s="150"/>
      <c r="DHU25" s="150"/>
      <c r="DHV25" s="150"/>
      <c r="DHW25" s="150"/>
      <c r="DHX25" s="150"/>
      <c r="DHY25" s="150"/>
      <c r="DHZ25" s="150"/>
      <c r="DIA25" s="150"/>
      <c r="DIB25" s="150"/>
      <c r="DIC25" s="150"/>
      <c r="DID25" s="150"/>
      <c r="DIE25" s="150"/>
      <c r="DIF25" s="150"/>
      <c r="DIG25" s="150"/>
      <c r="DIH25" s="150"/>
      <c r="DII25" s="150"/>
      <c r="DIJ25" s="150"/>
      <c r="DIK25" s="150"/>
      <c r="DIL25" s="150"/>
      <c r="DIM25" s="150"/>
      <c r="DIN25" s="150"/>
      <c r="DIO25" s="150"/>
      <c r="DIP25" s="150"/>
      <c r="DIQ25" s="150"/>
      <c r="DIR25" s="150"/>
      <c r="DIS25" s="150"/>
      <c r="DIT25" s="150"/>
      <c r="DIU25" s="150"/>
      <c r="DIV25" s="150"/>
      <c r="DIW25" s="150"/>
      <c r="DIX25" s="150"/>
      <c r="DIY25" s="150"/>
      <c r="DIZ25" s="150"/>
      <c r="DJA25" s="150"/>
      <c r="DJB25" s="150"/>
      <c r="DJC25" s="150"/>
      <c r="DJD25" s="150"/>
      <c r="DJE25" s="150"/>
      <c r="DJF25" s="150"/>
      <c r="DJG25" s="150"/>
      <c r="DJH25" s="150"/>
      <c r="DJI25" s="150"/>
      <c r="DJJ25" s="150"/>
      <c r="DJK25" s="150"/>
      <c r="DJL25" s="150"/>
      <c r="DJM25" s="150"/>
      <c r="DJN25" s="150"/>
      <c r="DJO25" s="150"/>
      <c r="DJP25" s="150"/>
      <c r="DJQ25" s="150"/>
      <c r="DJR25" s="150"/>
      <c r="DJS25" s="150"/>
      <c r="DJT25" s="150"/>
      <c r="DJU25" s="150"/>
      <c r="DJV25" s="150"/>
      <c r="DJW25" s="150"/>
      <c r="DJX25" s="150"/>
      <c r="DJY25" s="150"/>
      <c r="DJZ25" s="150"/>
      <c r="DKA25" s="150"/>
      <c r="DKB25" s="150"/>
      <c r="DKC25" s="150"/>
      <c r="DKD25" s="150"/>
      <c r="DKE25" s="150"/>
      <c r="DKF25" s="150"/>
      <c r="DKG25" s="150"/>
      <c r="DKH25" s="150"/>
      <c r="DKI25" s="150"/>
      <c r="DKJ25" s="150"/>
      <c r="DKK25" s="150"/>
      <c r="DKL25" s="150"/>
      <c r="DKM25" s="150"/>
      <c r="DKN25" s="150"/>
      <c r="DKO25" s="150"/>
      <c r="DKP25" s="150"/>
      <c r="DKQ25" s="150"/>
      <c r="DKR25" s="150"/>
      <c r="DKS25" s="150"/>
      <c r="DKT25" s="150"/>
      <c r="DKU25" s="150"/>
      <c r="DKV25" s="150"/>
      <c r="DKW25" s="150"/>
      <c r="DKX25" s="150"/>
      <c r="DKY25" s="150"/>
      <c r="DKZ25" s="150"/>
      <c r="DLA25" s="150"/>
      <c r="DLB25" s="150"/>
      <c r="DLC25" s="150"/>
      <c r="DLD25" s="150"/>
      <c r="DLE25" s="150"/>
      <c r="DLF25" s="150"/>
      <c r="DLG25" s="150"/>
      <c r="DLH25" s="150"/>
      <c r="DLI25" s="150"/>
      <c r="DLJ25" s="150"/>
      <c r="DLK25" s="150"/>
      <c r="DLL25" s="150"/>
      <c r="DLM25" s="150"/>
      <c r="DLN25" s="150"/>
      <c r="DLO25" s="150"/>
      <c r="DLP25" s="150"/>
      <c r="DLQ25" s="150"/>
      <c r="DLR25" s="150"/>
      <c r="DLS25" s="150"/>
      <c r="DLT25" s="150"/>
      <c r="DLU25" s="150"/>
      <c r="DLV25" s="150"/>
      <c r="DLW25" s="150"/>
      <c r="DLX25" s="150"/>
      <c r="DLY25" s="150"/>
      <c r="DLZ25" s="150"/>
      <c r="DMA25" s="150"/>
      <c r="DMB25" s="150"/>
      <c r="DMC25" s="150"/>
      <c r="DMD25" s="150"/>
      <c r="DME25" s="150"/>
      <c r="DMF25" s="150"/>
      <c r="DMG25" s="150"/>
      <c r="DMH25" s="150"/>
      <c r="DMI25" s="150"/>
      <c r="DMJ25" s="150"/>
      <c r="DMK25" s="150"/>
      <c r="DML25" s="150"/>
      <c r="DMM25" s="150"/>
      <c r="DMN25" s="150"/>
      <c r="DMO25" s="150"/>
      <c r="DMP25" s="150"/>
      <c r="DMQ25" s="150"/>
      <c r="DMR25" s="150"/>
      <c r="DMS25" s="150"/>
      <c r="DMT25" s="150"/>
      <c r="DMU25" s="150"/>
      <c r="DMV25" s="150"/>
      <c r="DMW25" s="150"/>
      <c r="DMX25" s="150"/>
      <c r="DMY25" s="150"/>
      <c r="DMZ25" s="150"/>
      <c r="DNA25" s="150"/>
      <c r="DNB25" s="150"/>
      <c r="DNC25" s="150"/>
      <c r="DND25" s="150"/>
      <c r="DNE25" s="150"/>
      <c r="DNF25" s="150"/>
      <c r="DNG25" s="150"/>
      <c r="DNH25" s="150"/>
      <c r="DNI25" s="150"/>
      <c r="DNJ25" s="150"/>
      <c r="DNK25" s="150"/>
      <c r="DNL25" s="150"/>
      <c r="DNM25" s="150"/>
      <c r="DNN25" s="150"/>
      <c r="DNO25" s="150"/>
      <c r="DNP25" s="150"/>
      <c r="DNQ25" s="150"/>
      <c r="DNR25" s="150"/>
      <c r="DNS25" s="150"/>
      <c r="DNT25" s="150"/>
      <c r="DNU25" s="150"/>
      <c r="DNV25" s="150"/>
      <c r="DNW25" s="150"/>
      <c r="DNX25" s="150"/>
      <c r="DNY25" s="150"/>
      <c r="DNZ25" s="150"/>
      <c r="DOA25" s="150"/>
      <c r="DOB25" s="150"/>
      <c r="DOC25" s="150"/>
      <c r="DOD25" s="150"/>
      <c r="DOE25" s="150"/>
      <c r="DOF25" s="150"/>
      <c r="DOG25" s="150"/>
      <c r="DOH25" s="150"/>
      <c r="DOI25" s="150"/>
      <c r="DOJ25" s="150"/>
      <c r="DOK25" s="150"/>
      <c r="DOL25" s="150"/>
      <c r="DOM25" s="150"/>
      <c r="DON25" s="150"/>
      <c r="DOO25" s="150"/>
      <c r="DOP25" s="150"/>
      <c r="DOQ25" s="150"/>
      <c r="DOR25" s="150"/>
      <c r="DOS25" s="150"/>
      <c r="DOT25" s="150"/>
      <c r="DOU25" s="150"/>
      <c r="DOV25" s="150"/>
      <c r="DOW25" s="150"/>
      <c r="DOX25" s="150"/>
      <c r="DOY25" s="150"/>
      <c r="DOZ25" s="150"/>
      <c r="DPA25" s="150"/>
      <c r="DPB25" s="150"/>
      <c r="DPC25" s="150"/>
      <c r="DPD25" s="150"/>
      <c r="DPE25" s="150"/>
      <c r="DPF25" s="150"/>
      <c r="DPG25" s="150"/>
      <c r="DPH25" s="150"/>
      <c r="DPI25" s="150"/>
      <c r="DPJ25" s="150"/>
      <c r="DPK25" s="150"/>
      <c r="DPL25" s="150"/>
      <c r="DPM25" s="150"/>
      <c r="DPN25" s="150"/>
      <c r="DPO25" s="150"/>
      <c r="DPP25" s="150"/>
      <c r="DPQ25" s="150"/>
      <c r="DPR25" s="150"/>
      <c r="DPS25" s="150"/>
      <c r="DPT25" s="150"/>
      <c r="DPU25" s="150"/>
      <c r="DPV25" s="150"/>
      <c r="DPW25" s="150"/>
      <c r="DPX25" s="150"/>
      <c r="DPY25" s="150"/>
      <c r="DPZ25" s="150"/>
      <c r="DQA25" s="150"/>
      <c r="DQB25" s="150"/>
      <c r="DQC25" s="150"/>
      <c r="DQD25" s="150"/>
      <c r="DQE25" s="150"/>
      <c r="DQF25" s="150"/>
      <c r="DQG25" s="150"/>
      <c r="DQH25" s="150"/>
      <c r="DQI25" s="150"/>
      <c r="DQJ25" s="150"/>
      <c r="DQK25" s="150"/>
      <c r="DQL25" s="150"/>
      <c r="DQM25" s="150"/>
      <c r="DQN25" s="150"/>
      <c r="DQO25" s="150"/>
      <c r="DQP25" s="150"/>
      <c r="DQQ25" s="150"/>
      <c r="DQR25" s="150"/>
      <c r="DQS25" s="150"/>
      <c r="DQT25" s="150"/>
      <c r="DQU25" s="150"/>
      <c r="DQV25" s="150"/>
      <c r="DQW25" s="150"/>
      <c r="DQX25" s="150"/>
      <c r="DQY25" s="150"/>
      <c r="DQZ25" s="150"/>
      <c r="DRA25" s="150"/>
      <c r="DRB25" s="150"/>
      <c r="DRC25" s="150"/>
      <c r="DRD25" s="150"/>
      <c r="DRE25" s="150"/>
      <c r="DRF25" s="150"/>
      <c r="DRG25" s="150"/>
      <c r="DRH25" s="150"/>
      <c r="DRI25" s="150"/>
      <c r="DRJ25" s="150"/>
      <c r="DRK25" s="150"/>
      <c r="DRL25" s="150"/>
      <c r="DRM25" s="150"/>
      <c r="DRN25" s="150"/>
      <c r="DRO25" s="150"/>
      <c r="DRP25" s="150"/>
      <c r="DRQ25" s="150"/>
      <c r="DRR25" s="150"/>
      <c r="DRS25" s="150"/>
      <c r="DRT25" s="150"/>
      <c r="DRU25" s="150"/>
      <c r="DRV25" s="150"/>
      <c r="DRW25" s="150"/>
      <c r="DRX25" s="150"/>
      <c r="DRY25" s="150"/>
      <c r="DRZ25" s="150"/>
      <c r="DSA25" s="150"/>
      <c r="DSB25" s="150"/>
      <c r="DSC25" s="150"/>
      <c r="DSD25" s="150"/>
      <c r="DSE25" s="150"/>
      <c r="DSF25" s="150"/>
      <c r="DSG25" s="150"/>
      <c r="DSH25" s="150"/>
      <c r="DSI25" s="150"/>
      <c r="DSJ25" s="150"/>
      <c r="DSK25" s="150"/>
      <c r="DSL25" s="150"/>
      <c r="DSM25" s="150"/>
      <c r="DSN25" s="150"/>
      <c r="DSO25" s="150"/>
      <c r="DSP25" s="150"/>
      <c r="DSQ25" s="150"/>
      <c r="DSR25" s="150"/>
      <c r="DSS25" s="150"/>
      <c r="DST25" s="150"/>
      <c r="DSU25" s="150"/>
      <c r="DSV25" s="150"/>
      <c r="DSW25" s="150"/>
      <c r="DSX25" s="150"/>
      <c r="DSY25" s="150"/>
      <c r="DSZ25" s="150"/>
      <c r="DTA25" s="150"/>
      <c r="DTB25" s="150"/>
      <c r="DTC25" s="150"/>
      <c r="DTD25" s="150"/>
      <c r="DTE25" s="150"/>
      <c r="DTF25" s="150"/>
      <c r="DTG25" s="150"/>
      <c r="DTH25" s="150"/>
      <c r="DTI25" s="150"/>
      <c r="DTJ25" s="150"/>
      <c r="DTK25" s="150"/>
      <c r="DTL25" s="150"/>
      <c r="DTM25" s="150"/>
      <c r="DTN25" s="150"/>
      <c r="DTO25" s="150"/>
      <c r="DTP25" s="150"/>
      <c r="DTQ25" s="150"/>
      <c r="DTR25" s="150"/>
      <c r="DTS25" s="150"/>
      <c r="DTT25" s="150"/>
      <c r="DTU25" s="150"/>
      <c r="DTV25" s="150"/>
      <c r="DTW25" s="150"/>
      <c r="DTX25" s="150"/>
      <c r="DTY25" s="150"/>
      <c r="DTZ25" s="150"/>
      <c r="DUA25" s="150"/>
      <c r="DUB25" s="150"/>
      <c r="DUC25" s="150"/>
      <c r="DUD25" s="150"/>
      <c r="DUE25" s="150"/>
      <c r="DUF25" s="150"/>
      <c r="DUG25" s="150"/>
      <c r="DUH25" s="150"/>
      <c r="DUI25" s="150"/>
      <c r="DUJ25" s="150"/>
      <c r="DUK25" s="150"/>
      <c r="DUL25" s="150"/>
      <c r="DUM25" s="150"/>
      <c r="DUN25" s="150"/>
      <c r="DUO25" s="150"/>
      <c r="DUP25" s="150"/>
      <c r="DUQ25" s="150"/>
      <c r="DUR25" s="150"/>
      <c r="DUS25" s="150"/>
      <c r="DUT25" s="150"/>
      <c r="DUU25" s="150"/>
      <c r="DUV25" s="150"/>
      <c r="DUW25" s="150"/>
      <c r="DUX25" s="150"/>
      <c r="DUY25" s="150"/>
      <c r="DUZ25" s="150"/>
      <c r="DVA25" s="150"/>
      <c r="DVB25" s="150"/>
      <c r="DVC25" s="150"/>
      <c r="DVD25" s="150"/>
      <c r="DVE25" s="150"/>
      <c r="DVF25" s="150"/>
      <c r="DVG25" s="150"/>
      <c r="DVH25" s="150"/>
      <c r="DVI25" s="150"/>
      <c r="DVJ25" s="150"/>
      <c r="DVK25" s="150"/>
      <c r="DVL25" s="150"/>
      <c r="DVM25" s="150"/>
      <c r="DVN25" s="150"/>
      <c r="DVO25" s="150"/>
      <c r="DVP25" s="150"/>
      <c r="DVQ25" s="150"/>
      <c r="DVR25" s="150"/>
      <c r="DVS25" s="150"/>
      <c r="DVT25" s="150"/>
      <c r="DVU25" s="150"/>
      <c r="DVV25" s="150"/>
      <c r="DVW25" s="150"/>
      <c r="DVX25" s="150"/>
      <c r="DVY25" s="150"/>
      <c r="DVZ25" s="150"/>
      <c r="DWA25" s="150"/>
      <c r="DWB25" s="150"/>
      <c r="DWC25" s="150"/>
      <c r="DWD25" s="150"/>
      <c r="DWE25" s="150"/>
      <c r="DWF25" s="150"/>
      <c r="DWG25" s="150"/>
      <c r="DWH25" s="150"/>
      <c r="DWI25" s="150"/>
      <c r="DWJ25" s="150"/>
      <c r="DWK25" s="150"/>
      <c r="DWL25" s="150"/>
      <c r="DWM25" s="150"/>
      <c r="DWN25" s="150"/>
      <c r="DWO25" s="150"/>
      <c r="DWP25" s="150"/>
      <c r="DWQ25" s="150"/>
      <c r="DWR25" s="150"/>
      <c r="DWS25" s="150"/>
      <c r="DWT25" s="150"/>
      <c r="DWU25" s="150"/>
      <c r="DWV25" s="150"/>
      <c r="DWW25" s="150"/>
      <c r="DWX25" s="150"/>
      <c r="DWY25" s="150"/>
      <c r="DWZ25" s="150"/>
      <c r="DXA25" s="150"/>
      <c r="DXB25" s="150"/>
      <c r="DXC25" s="150"/>
      <c r="DXD25" s="150"/>
      <c r="DXE25" s="150"/>
      <c r="DXF25" s="150"/>
      <c r="DXG25" s="150"/>
      <c r="DXH25" s="150"/>
      <c r="DXI25" s="150"/>
      <c r="DXJ25" s="150"/>
      <c r="DXK25" s="150"/>
      <c r="DXL25" s="150"/>
      <c r="DXM25" s="150"/>
      <c r="DXN25" s="150"/>
      <c r="DXO25" s="150"/>
      <c r="DXP25" s="150"/>
      <c r="DXQ25" s="150"/>
      <c r="DXR25" s="150"/>
      <c r="DXS25" s="150"/>
      <c r="DXT25" s="150"/>
      <c r="DXU25" s="150"/>
      <c r="DXV25" s="150"/>
      <c r="DXW25" s="150"/>
      <c r="DXX25" s="150"/>
      <c r="DXY25" s="150"/>
      <c r="DXZ25" s="150"/>
      <c r="DYA25" s="150"/>
      <c r="DYB25" s="150"/>
      <c r="DYC25" s="150"/>
      <c r="DYD25" s="150"/>
      <c r="DYE25" s="150"/>
      <c r="DYF25" s="150"/>
      <c r="DYG25" s="150"/>
      <c r="DYH25" s="150"/>
      <c r="DYI25" s="150"/>
      <c r="DYJ25" s="150"/>
      <c r="DYK25" s="150"/>
      <c r="DYL25" s="150"/>
      <c r="DYM25" s="150"/>
      <c r="DYN25" s="150"/>
      <c r="DYO25" s="150"/>
      <c r="DYP25" s="150"/>
      <c r="DYQ25" s="150"/>
      <c r="DYR25" s="150"/>
      <c r="DYS25" s="150"/>
      <c r="DYT25" s="150"/>
      <c r="DYU25" s="150"/>
      <c r="DYV25" s="150"/>
      <c r="DYW25" s="150"/>
      <c r="DYX25" s="150"/>
      <c r="DYY25" s="150"/>
      <c r="DYZ25" s="150"/>
      <c r="DZA25" s="150"/>
      <c r="DZB25" s="150"/>
      <c r="DZC25" s="150"/>
      <c r="DZD25" s="150"/>
      <c r="DZE25" s="150"/>
      <c r="DZF25" s="150"/>
      <c r="DZG25" s="150"/>
      <c r="DZH25" s="150"/>
      <c r="DZI25" s="150"/>
      <c r="DZJ25" s="150"/>
      <c r="DZK25" s="150"/>
      <c r="DZL25" s="150"/>
      <c r="DZM25" s="150"/>
      <c r="DZN25" s="150"/>
      <c r="DZO25" s="150"/>
      <c r="DZP25" s="150"/>
      <c r="DZQ25" s="150"/>
      <c r="DZR25" s="150"/>
      <c r="DZS25" s="150"/>
      <c r="DZT25" s="150"/>
      <c r="DZU25" s="150"/>
      <c r="DZV25" s="150"/>
      <c r="DZW25" s="150"/>
      <c r="DZX25" s="150"/>
      <c r="DZY25" s="150"/>
      <c r="DZZ25" s="150"/>
      <c r="EAA25" s="150"/>
      <c r="EAB25" s="150"/>
      <c r="EAC25" s="150"/>
      <c r="EAD25" s="150"/>
      <c r="EAE25" s="150"/>
      <c r="EAF25" s="150"/>
      <c r="EAG25" s="150"/>
      <c r="EAH25" s="150"/>
      <c r="EAI25" s="150"/>
      <c r="EAJ25" s="150"/>
      <c r="EAK25" s="150"/>
      <c r="EAL25" s="150"/>
      <c r="EAM25" s="150"/>
      <c r="EAN25" s="150"/>
      <c r="EAO25" s="150"/>
      <c r="EAP25" s="150"/>
      <c r="EAQ25" s="150"/>
      <c r="EAR25" s="150"/>
      <c r="EAS25" s="150"/>
      <c r="EAT25" s="150"/>
      <c r="EAU25" s="150"/>
      <c r="EAV25" s="150"/>
      <c r="EAW25" s="150"/>
      <c r="EAX25" s="150"/>
      <c r="EAY25" s="150"/>
      <c r="EAZ25" s="150"/>
      <c r="EBA25" s="150"/>
      <c r="EBB25" s="150"/>
      <c r="EBC25" s="150"/>
      <c r="EBD25" s="150"/>
      <c r="EBE25" s="150"/>
      <c r="EBF25" s="150"/>
      <c r="EBG25" s="150"/>
      <c r="EBH25" s="150"/>
      <c r="EBI25" s="150"/>
      <c r="EBJ25" s="150"/>
      <c r="EBK25" s="150"/>
      <c r="EBL25" s="150"/>
      <c r="EBM25" s="150"/>
      <c r="EBN25" s="150"/>
      <c r="EBO25" s="150"/>
      <c r="EBP25" s="150"/>
      <c r="EBQ25" s="150"/>
      <c r="EBR25" s="150"/>
      <c r="EBS25" s="150"/>
      <c r="EBT25" s="150"/>
      <c r="EBU25" s="150"/>
      <c r="EBV25" s="150"/>
      <c r="EBW25" s="150"/>
      <c r="EBX25" s="150"/>
      <c r="EBY25" s="150"/>
      <c r="EBZ25" s="150"/>
      <c r="ECA25" s="150"/>
      <c r="ECB25" s="150"/>
      <c r="ECC25" s="150"/>
      <c r="ECD25" s="150"/>
      <c r="ECE25" s="150"/>
      <c r="ECF25" s="150"/>
      <c r="ECG25" s="150"/>
      <c r="ECH25" s="150"/>
      <c r="ECI25" s="150"/>
      <c r="ECJ25" s="150"/>
      <c r="ECK25" s="150"/>
      <c r="ECL25" s="150"/>
      <c r="ECM25" s="150"/>
      <c r="ECN25" s="150"/>
      <c r="ECO25" s="150"/>
      <c r="ECP25" s="150"/>
      <c r="ECQ25" s="150"/>
      <c r="ECR25" s="150"/>
      <c r="ECS25" s="150"/>
      <c r="ECT25" s="150"/>
      <c r="ECU25" s="150"/>
      <c r="ECV25" s="150"/>
      <c r="ECW25" s="150"/>
      <c r="ECX25" s="150"/>
      <c r="ECY25" s="150"/>
      <c r="ECZ25" s="150"/>
      <c r="EDA25" s="150"/>
      <c r="EDB25" s="150"/>
      <c r="EDC25" s="150"/>
      <c r="EDD25" s="150"/>
      <c r="EDE25" s="150"/>
      <c r="EDF25" s="150"/>
      <c r="EDG25" s="150"/>
      <c r="EDH25" s="150"/>
      <c r="EDI25" s="150"/>
      <c r="EDJ25" s="150"/>
      <c r="EDK25" s="150"/>
      <c r="EDL25" s="150"/>
      <c r="EDM25" s="150"/>
      <c r="EDN25" s="150"/>
      <c r="EDO25" s="150"/>
      <c r="EDP25" s="150"/>
      <c r="EDQ25" s="150"/>
      <c r="EDR25" s="150"/>
      <c r="EDS25" s="150"/>
      <c r="EDT25" s="150"/>
      <c r="EDU25" s="150"/>
      <c r="EDV25" s="150"/>
      <c r="EDW25" s="150"/>
      <c r="EDX25" s="150"/>
      <c r="EDY25" s="150"/>
      <c r="EDZ25" s="150"/>
      <c r="EEA25" s="150"/>
      <c r="EEB25" s="150"/>
      <c r="EEC25" s="150"/>
      <c r="EED25" s="150"/>
      <c r="EEE25" s="150"/>
      <c r="EEF25" s="150"/>
      <c r="EEG25" s="150"/>
      <c r="EEH25" s="150"/>
      <c r="EEI25" s="150"/>
      <c r="EEJ25" s="150"/>
      <c r="EEK25" s="150"/>
      <c r="EEL25" s="150"/>
      <c r="EEM25" s="150"/>
      <c r="EEN25" s="150"/>
      <c r="EEO25" s="150"/>
      <c r="EEP25" s="150"/>
      <c r="EEQ25" s="150"/>
      <c r="EER25" s="150"/>
      <c r="EES25" s="150"/>
      <c r="EET25" s="150"/>
      <c r="EEU25" s="150"/>
      <c r="EEV25" s="150"/>
      <c r="EEW25" s="150"/>
      <c r="EEX25" s="150"/>
      <c r="EEY25" s="150"/>
      <c r="EEZ25" s="150"/>
      <c r="EFA25" s="150"/>
      <c r="EFB25" s="150"/>
      <c r="EFC25" s="150"/>
      <c r="EFD25" s="150"/>
      <c r="EFE25" s="150"/>
      <c r="EFF25" s="150"/>
      <c r="EFG25" s="150"/>
      <c r="EFH25" s="150"/>
      <c r="EFI25" s="150"/>
      <c r="EFJ25" s="150"/>
      <c r="EFK25" s="150"/>
      <c r="EFL25" s="150"/>
      <c r="EFM25" s="150"/>
      <c r="EFN25" s="150"/>
      <c r="EFO25" s="150"/>
      <c r="EFP25" s="150"/>
      <c r="EFQ25" s="150"/>
      <c r="EFR25" s="150"/>
      <c r="EFS25" s="150"/>
      <c r="EFT25" s="150"/>
      <c r="EFU25" s="150"/>
      <c r="EFV25" s="150"/>
      <c r="EFW25" s="150"/>
      <c r="EFX25" s="150"/>
      <c r="EFY25" s="150"/>
      <c r="EFZ25" s="150"/>
      <c r="EGA25" s="150"/>
      <c r="EGB25" s="150"/>
      <c r="EGC25" s="150"/>
      <c r="EGD25" s="150"/>
      <c r="EGE25" s="150"/>
      <c r="EGF25" s="150"/>
      <c r="EGG25" s="150"/>
      <c r="EGH25" s="150"/>
      <c r="EGI25" s="150"/>
      <c r="EGJ25" s="150"/>
      <c r="EGK25" s="150"/>
      <c r="EGL25" s="150"/>
      <c r="EGM25" s="150"/>
      <c r="EGN25" s="150"/>
      <c r="EGO25" s="150"/>
      <c r="EGP25" s="150"/>
      <c r="EGQ25" s="150"/>
      <c r="EGR25" s="150"/>
      <c r="EGS25" s="150"/>
      <c r="EGT25" s="150"/>
      <c r="EGU25" s="150"/>
      <c r="EGV25" s="150"/>
      <c r="EGW25" s="150"/>
      <c r="EGX25" s="150"/>
      <c r="EGY25" s="150"/>
      <c r="EGZ25" s="150"/>
      <c r="EHA25" s="150"/>
      <c r="EHB25" s="150"/>
      <c r="EHC25" s="150"/>
      <c r="EHD25" s="150"/>
      <c r="EHE25" s="150"/>
      <c r="EHF25" s="150"/>
      <c r="EHG25" s="150"/>
      <c r="EHH25" s="150"/>
      <c r="EHI25" s="150"/>
      <c r="EHJ25" s="150"/>
      <c r="EHK25" s="150"/>
      <c r="EHL25" s="150"/>
      <c r="EHM25" s="150"/>
      <c r="EHN25" s="150"/>
      <c r="EHO25" s="150"/>
      <c r="EHP25" s="150"/>
      <c r="EHQ25" s="150"/>
      <c r="EHR25" s="150"/>
      <c r="EHS25" s="150"/>
      <c r="EHT25" s="150"/>
      <c r="EHU25" s="150"/>
      <c r="EHV25" s="150"/>
      <c r="EHW25" s="150"/>
      <c r="EHX25" s="150"/>
      <c r="EHY25" s="150"/>
      <c r="EHZ25" s="150"/>
      <c r="EIA25" s="150"/>
      <c r="EIB25" s="150"/>
      <c r="EIC25" s="150"/>
      <c r="EID25" s="150"/>
      <c r="EIE25" s="150"/>
      <c r="EIF25" s="150"/>
      <c r="EIG25" s="150"/>
      <c r="EIH25" s="150"/>
      <c r="EII25" s="150"/>
      <c r="EIJ25" s="150"/>
      <c r="EIK25" s="150"/>
      <c r="EIL25" s="150"/>
      <c r="EIM25" s="150"/>
      <c r="EIN25" s="150"/>
      <c r="EIO25" s="150"/>
      <c r="EIP25" s="150"/>
      <c r="EIQ25" s="150"/>
      <c r="EIR25" s="150"/>
      <c r="EIS25" s="150"/>
      <c r="EIT25" s="150"/>
      <c r="EIU25" s="150"/>
      <c r="EIV25" s="150"/>
      <c r="EIW25" s="150"/>
      <c r="EIX25" s="150"/>
      <c r="EIY25" s="150"/>
      <c r="EIZ25" s="150"/>
      <c r="EJA25" s="150"/>
      <c r="EJB25" s="150"/>
      <c r="EJC25" s="150"/>
      <c r="EJD25" s="150"/>
      <c r="EJE25" s="150"/>
      <c r="EJF25" s="150"/>
      <c r="EJG25" s="150"/>
      <c r="EJH25" s="150"/>
      <c r="EJI25" s="150"/>
      <c r="EJJ25" s="150"/>
      <c r="EJK25" s="150"/>
      <c r="EJL25" s="150"/>
      <c r="EJM25" s="150"/>
      <c r="EJN25" s="150"/>
      <c r="EJO25" s="150"/>
      <c r="EJP25" s="150"/>
      <c r="EJQ25" s="150"/>
      <c r="EJR25" s="150"/>
      <c r="EJS25" s="150"/>
      <c r="EJT25" s="150"/>
      <c r="EJU25" s="150"/>
      <c r="EJV25" s="150"/>
      <c r="EJW25" s="150"/>
      <c r="EJX25" s="150"/>
      <c r="EJY25" s="150"/>
      <c r="EJZ25" s="150"/>
      <c r="EKA25" s="150"/>
      <c r="EKB25" s="150"/>
      <c r="EKC25" s="150"/>
      <c r="EKD25" s="150"/>
      <c r="EKE25" s="150"/>
      <c r="EKF25" s="150"/>
      <c r="EKG25" s="150"/>
      <c r="EKH25" s="150"/>
      <c r="EKI25" s="150"/>
      <c r="EKJ25" s="150"/>
      <c r="EKK25" s="150"/>
      <c r="EKL25" s="150"/>
      <c r="EKM25" s="150"/>
      <c r="EKN25" s="150"/>
      <c r="EKO25" s="150"/>
      <c r="EKP25" s="150"/>
      <c r="EKQ25" s="150"/>
      <c r="EKR25" s="150"/>
      <c r="EKS25" s="150"/>
      <c r="EKT25" s="150"/>
      <c r="EKU25" s="150"/>
      <c r="EKV25" s="150"/>
      <c r="EKW25" s="150"/>
      <c r="EKX25" s="150"/>
      <c r="EKY25" s="150"/>
      <c r="EKZ25" s="150"/>
      <c r="ELA25" s="150"/>
      <c r="ELB25" s="150"/>
      <c r="ELC25" s="150"/>
      <c r="ELD25" s="150"/>
      <c r="ELE25" s="150"/>
      <c r="ELF25" s="150"/>
      <c r="ELG25" s="150"/>
      <c r="ELH25" s="150"/>
      <c r="ELI25" s="150"/>
      <c r="ELJ25" s="150"/>
      <c r="ELK25" s="150"/>
      <c r="ELL25" s="150"/>
      <c r="ELM25" s="150"/>
      <c r="ELN25" s="150"/>
      <c r="ELO25" s="150"/>
      <c r="ELP25" s="150"/>
      <c r="ELQ25" s="150"/>
      <c r="ELR25" s="150"/>
      <c r="ELS25" s="150"/>
      <c r="ELT25" s="150"/>
      <c r="ELU25" s="150"/>
      <c r="ELV25" s="150"/>
      <c r="ELW25" s="150"/>
      <c r="ELX25" s="150"/>
      <c r="ELY25" s="150"/>
      <c r="ELZ25" s="150"/>
      <c r="EMA25" s="150"/>
      <c r="EMB25" s="150"/>
      <c r="EMC25" s="150"/>
      <c r="EMD25" s="150"/>
      <c r="EME25" s="150"/>
      <c r="EMF25" s="150"/>
      <c r="EMG25" s="150"/>
      <c r="EMH25" s="150"/>
      <c r="EMI25" s="150"/>
      <c r="EMJ25" s="150"/>
      <c r="EMK25" s="150"/>
      <c r="EML25" s="150"/>
      <c r="EMM25" s="150"/>
      <c r="EMN25" s="150"/>
      <c r="EMO25" s="150"/>
      <c r="EMP25" s="150"/>
      <c r="EMQ25" s="150"/>
      <c r="EMR25" s="150"/>
      <c r="EMS25" s="150"/>
      <c r="EMT25" s="150"/>
      <c r="EMU25" s="150"/>
      <c r="EMV25" s="150"/>
      <c r="EMW25" s="150"/>
      <c r="EMX25" s="150"/>
      <c r="EMY25" s="150"/>
      <c r="EMZ25" s="150"/>
      <c r="ENA25" s="150"/>
      <c r="ENB25" s="150"/>
      <c r="ENC25" s="150"/>
      <c r="END25" s="150"/>
      <c r="ENE25" s="150"/>
      <c r="ENF25" s="150"/>
      <c r="ENG25" s="150"/>
      <c r="ENH25" s="150"/>
      <c r="ENI25" s="150"/>
      <c r="ENJ25" s="150"/>
      <c r="ENK25" s="150"/>
      <c r="ENL25" s="150"/>
      <c r="ENM25" s="150"/>
      <c r="ENN25" s="150"/>
      <c r="ENO25" s="150"/>
      <c r="ENP25" s="150"/>
      <c r="ENQ25" s="150"/>
      <c r="ENR25" s="150"/>
      <c r="ENS25" s="150"/>
      <c r="ENT25" s="150"/>
      <c r="ENU25" s="150"/>
      <c r="ENV25" s="150"/>
      <c r="ENW25" s="150"/>
      <c r="ENX25" s="150"/>
      <c r="ENY25" s="150"/>
      <c r="ENZ25" s="150"/>
      <c r="EOA25" s="150"/>
      <c r="EOB25" s="150"/>
      <c r="EOC25" s="150"/>
      <c r="EOD25" s="150"/>
      <c r="EOE25" s="150"/>
      <c r="EOF25" s="150"/>
      <c r="EOG25" s="150"/>
      <c r="EOH25" s="150"/>
      <c r="EOI25" s="150"/>
      <c r="EOJ25" s="150"/>
      <c r="EOK25" s="150"/>
      <c r="EOL25" s="150"/>
      <c r="EOM25" s="150"/>
      <c r="EON25" s="150"/>
      <c r="EOO25" s="150"/>
      <c r="EOP25" s="150"/>
      <c r="EOQ25" s="150"/>
      <c r="EOR25" s="150"/>
      <c r="EOS25" s="150"/>
      <c r="EOT25" s="150"/>
      <c r="EOU25" s="150"/>
      <c r="EOV25" s="150"/>
      <c r="EOW25" s="150"/>
      <c r="EOX25" s="150"/>
      <c r="EOY25" s="150"/>
      <c r="EOZ25" s="150"/>
      <c r="EPA25" s="150"/>
      <c r="EPB25" s="150"/>
      <c r="EPC25" s="150"/>
      <c r="EPD25" s="150"/>
      <c r="EPE25" s="150"/>
      <c r="EPF25" s="150"/>
      <c r="EPG25" s="150"/>
      <c r="EPH25" s="150"/>
      <c r="EPI25" s="150"/>
      <c r="EPJ25" s="150"/>
      <c r="EPK25" s="150"/>
      <c r="EPL25" s="150"/>
      <c r="EPM25" s="150"/>
      <c r="EPN25" s="150"/>
      <c r="EPO25" s="150"/>
      <c r="EPP25" s="150"/>
      <c r="EPQ25" s="150"/>
      <c r="EPR25" s="150"/>
      <c r="EPS25" s="150"/>
      <c r="EPT25" s="150"/>
      <c r="EPU25" s="150"/>
      <c r="EPV25" s="150"/>
      <c r="EPW25" s="150"/>
      <c r="EPX25" s="150"/>
      <c r="EPY25" s="150"/>
      <c r="EPZ25" s="150"/>
      <c r="EQA25" s="150"/>
      <c r="EQB25" s="150"/>
      <c r="EQC25" s="150"/>
      <c r="EQD25" s="150"/>
      <c r="EQE25" s="150"/>
      <c r="EQF25" s="150"/>
      <c r="EQG25" s="150"/>
      <c r="EQH25" s="150"/>
      <c r="EQI25" s="150"/>
      <c r="EQJ25" s="150"/>
      <c r="EQK25" s="150"/>
      <c r="EQL25" s="150"/>
      <c r="EQM25" s="150"/>
      <c r="EQN25" s="150"/>
      <c r="EQO25" s="150"/>
      <c r="EQP25" s="150"/>
      <c r="EQQ25" s="150"/>
      <c r="EQR25" s="150"/>
      <c r="EQS25" s="150"/>
      <c r="EQT25" s="150"/>
      <c r="EQU25" s="150"/>
      <c r="EQV25" s="150"/>
      <c r="EQW25" s="150"/>
      <c r="EQX25" s="150"/>
      <c r="EQY25" s="150"/>
      <c r="EQZ25" s="150"/>
      <c r="ERA25" s="150"/>
      <c r="ERB25" s="150"/>
      <c r="ERC25" s="150"/>
      <c r="ERD25" s="150"/>
      <c r="ERE25" s="150"/>
      <c r="ERF25" s="150"/>
      <c r="ERG25" s="150"/>
      <c r="ERH25" s="150"/>
      <c r="ERI25" s="150"/>
      <c r="ERJ25" s="150"/>
      <c r="ERK25" s="150"/>
      <c r="ERL25" s="150"/>
      <c r="ERM25" s="150"/>
      <c r="ERN25" s="150"/>
      <c r="ERO25" s="150"/>
      <c r="ERP25" s="150"/>
      <c r="ERQ25" s="150"/>
      <c r="ERR25" s="150"/>
      <c r="ERS25" s="150"/>
      <c r="ERT25" s="150"/>
      <c r="ERU25" s="150"/>
      <c r="ERV25" s="150"/>
      <c r="ERW25" s="150"/>
      <c r="ERX25" s="150"/>
      <c r="ERY25" s="150"/>
      <c r="ERZ25" s="150"/>
      <c r="ESA25" s="150"/>
      <c r="ESB25" s="150"/>
      <c r="ESC25" s="150"/>
      <c r="ESD25" s="150"/>
      <c r="ESE25" s="150"/>
      <c r="ESF25" s="150"/>
      <c r="ESG25" s="150"/>
      <c r="ESH25" s="150"/>
      <c r="ESI25" s="150"/>
      <c r="ESJ25" s="150"/>
      <c r="ESK25" s="150"/>
      <c r="ESL25" s="150"/>
      <c r="ESM25" s="150"/>
      <c r="ESN25" s="150"/>
      <c r="ESO25" s="150"/>
      <c r="ESP25" s="150"/>
      <c r="ESQ25" s="150"/>
      <c r="ESR25" s="150"/>
      <c r="ESS25" s="150"/>
      <c r="EST25" s="150"/>
      <c r="ESU25" s="150"/>
      <c r="ESV25" s="150"/>
      <c r="ESW25" s="150"/>
      <c r="ESX25" s="150"/>
      <c r="ESY25" s="150"/>
      <c r="ESZ25" s="150"/>
      <c r="ETA25" s="150"/>
      <c r="ETB25" s="150"/>
      <c r="ETC25" s="150"/>
      <c r="ETD25" s="150"/>
      <c r="ETE25" s="150"/>
      <c r="ETF25" s="150"/>
      <c r="ETG25" s="150"/>
      <c r="ETH25" s="150"/>
      <c r="ETI25" s="150"/>
      <c r="ETJ25" s="150"/>
      <c r="ETK25" s="150"/>
      <c r="ETL25" s="150"/>
      <c r="ETM25" s="150"/>
      <c r="ETN25" s="150"/>
      <c r="ETO25" s="150"/>
      <c r="ETP25" s="150"/>
      <c r="ETQ25" s="150"/>
      <c r="ETR25" s="150"/>
      <c r="ETS25" s="150"/>
      <c r="ETT25" s="150"/>
      <c r="ETU25" s="150"/>
      <c r="ETV25" s="150"/>
      <c r="ETW25" s="150"/>
      <c r="ETX25" s="150"/>
      <c r="ETY25" s="150"/>
      <c r="ETZ25" s="150"/>
      <c r="EUA25" s="150"/>
      <c r="EUB25" s="150"/>
      <c r="EUC25" s="150"/>
      <c r="EUD25" s="150"/>
      <c r="EUE25" s="150"/>
      <c r="EUF25" s="150"/>
      <c r="EUG25" s="150"/>
      <c r="EUH25" s="150"/>
      <c r="EUI25" s="150"/>
      <c r="EUJ25" s="150"/>
      <c r="EUK25" s="150"/>
      <c r="EUL25" s="150"/>
      <c r="EUM25" s="150"/>
      <c r="EUN25" s="150"/>
      <c r="EUO25" s="150"/>
      <c r="EUP25" s="150"/>
      <c r="EUQ25" s="150"/>
      <c r="EUR25" s="150"/>
      <c r="EUS25" s="150"/>
      <c r="EUT25" s="150"/>
      <c r="EUU25" s="150"/>
      <c r="EUV25" s="150"/>
      <c r="EUW25" s="150"/>
      <c r="EUX25" s="150"/>
      <c r="EUY25" s="150"/>
      <c r="EUZ25" s="150"/>
      <c r="EVA25" s="150"/>
      <c r="EVB25" s="150"/>
      <c r="EVC25" s="150"/>
      <c r="EVD25" s="150"/>
      <c r="EVE25" s="150"/>
      <c r="EVF25" s="150"/>
      <c r="EVG25" s="150"/>
      <c r="EVH25" s="150"/>
      <c r="EVI25" s="150"/>
      <c r="EVJ25" s="150"/>
      <c r="EVK25" s="150"/>
      <c r="EVL25" s="150"/>
      <c r="EVM25" s="150"/>
      <c r="EVN25" s="150"/>
      <c r="EVO25" s="150"/>
      <c r="EVP25" s="150"/>
      <c r="EVQ25" s="150"/>
      <c r="EVR25" s="150"/>
      <c r="EVS25" s="150"/>
      <c r="EVT25" s="150"/>
      <c r="EVU25" s="150"/>
      <c r="EVV25" s="150"/>
      <c r="EVW25" s="150"/>
      <c r="EVX25" s="150"/>
      <c r="EVY25" s="150"/>
      <c r="EVZ25" s="150"/>
      <c r="EWA25" s="150"/>
      <c r="EWB25" s="150"/>
      <c r="EWC25" s="150"/>
      <c r="EWD25" s="150"/>
      <c r="EWE25" s="150"/>
      <c r="EWF25" s="150"/>
      <c r="EWG25" s="150"/>
      <c r="EWH25" s="150"/>
      <c r="EWI25" s="150"/>
      <c r="EWJ25" s="150"/>
      <c r="EWK25" s="150"/>
      <c r="EWL25" s="150"/>
      <c r="EWM25" s="150"/>
      <c r="EWN25" s="150"/>
      <c r="EWO25" s="150"/>
      <c r="EWP25" s="150"/>
      <c r="EWQ25" s="150"/>
      <c r="EWR25" s="150"/>
      <c r="EWS25" s="150"/>
      <c r="EWT25" s="150"/>
      <c r="EWU25" s="150"/>
      <c r="EWV25" s="150"/>
      <c r="EWW25" s="150"/>
      <c r="EWX25" s="150"/>
      <c r="EWY25" s="150"/>
      <c r="EWZ25" s="150"/>
      <c r="EXA25" s="150"/>
      <c r="EXB25" s="150"/>
      <c r="EXC25" s="150"/>
      <c r="EXD25" s="150"/>
      <c r="EXE25" s="150"/>
      <c r="EXF25" s="150"/>
      <c r="EXG25" s="150"/>
      <c r="EXH25" s="150"/>
      <c r="EXI25" s="150"/>
      <c r="EXJ25" s="150"/>
      <c r="EXK25" s="150"/>
      <c r="EXL25" s="150"/>
      <c r="EXM25" s="150"/>
      <c r="EXN25" s="150"/>
      <c r="EXO25" s="150"/>
      <c r="EXP25" s="150"/>
      <c r="EXQ25" s="150"/>
      <c r="EXR25" s="150"/>
      <c r="EXS25" s="150"/>
      <c r="EXT25" s="150"/>
      <c r="EXU25" s="150"/>
      <c r="EXV25" s="150"/>
      <c r="EXW25" s="150"/>
      <c r="EXX25" s="150"/>
      <c r="EXY25" s="150"/>
      <c r="EXZ25" s="150"/>
      <c r="EYA25" s="150"/>
      <c r="EYB25" s="150"/>
      <c r="EYC25" s="150"/>
      <c r="EYD25" s="150"/>
      <c r="EYE25" s="150"/>
      <c r="EYF25" s="150"/>
      <c r="EYG25" s="150"/>
      <c r="EYH25" s="150"/>
      <c r="EYI25" s="150"/>
      <c r="EYJ25" s="150"/>
      <c r="EYK25" s="150"/>
      <c r="EYL25" s="150"/>
      <c r="EYM25" s="150"/>
      <c r="EYN25" s="150"/>
      <c r="EYO25" s="150"/>
      <c r="EYP25" s="150"/>
      <c r="EYQ25" s="150"/>
      <c r="EYR25" s="150"/>
      <c r="EYS25" s="150"/>
      <c r="EYT25" s="150"/>
      <c r="EYU25" s="150"/>
      <c r="EYV25" s="150"/>
      <c r="EYW25" s="150"/>
      <c r="EYX25" s="150"/>
      <c r="EYY25" s="150"/>
      <c r="EYZ25" s="150"/>
      <c r="EZA25" s="150"/>
      <c r="EZB25" s="150"/>
      <c r="EZC25" s="150"/>
      <c r="EZD25" s="150"/>
      <c r="EZE25" s="150"/>
      <c r="EZF25" s="150"/>
      <c r="EZG25" s="150"/>
      <c r="EZH25" s="150"/>
      <c r="EZI25" s="150"/>
      <c r="EZJ25" s="150"/>
      <c r="EZK25" s="150"/>
      <c r="EZL25" s="150"/>
      <c r="EZM25" s="150"/>
      <c r="EZN25" s="150"/>
      <c r="EZO25" s="150"/>
      <c r="EZP25" s="150"/>
      <c r="EZQ25" s="150"/>
      <c r="EZR25" s="150"/>
      <c r="EZS25" s="150"/>
      <c r="EZT25" s="150"/>
      <c r="EZU25" s="150"/>
      <c r="EZV25" s="150"/>
      <c r="EZW25" s="150"/>
      <c r="EZX25" s="150"/>
      <c r="EZY25" s="150"/>
      <c r="EZZ25" s="150"/>
      <c r="FAA25" s="150"/>
      <c r="FAB25" s="150"/>
      <c r="FAC25" s="150"/>
      <c r="FAD25" s="150"/>
      <c r="FAE25" s="150"/>
      <c r="FAF25" s="150"/>
      <c r="FAG25" s="150"/>
      <c r="FAH25" s="150"/>
      <c r="FAI25" s="150"/>
      <c r="FAJ25" s="150"/>
      <c r="FAK25" s="150"/>
      <c r="FAL25" s="150"/>
      <c r="FAM25" s="150"/>
      <c r="FAN25" s="150"/>
      <c r="FAO25" s="150"/>
      <c r="FAP25" s="150"/>
      <c r="FAQ25" s="150"/>
      <c r="FAR25" s="150"/>
      <c r="FAS25" s="150"/>
      <c r="FAT25" s="150"/>
      <c r="FAU25" s="150"/>
      <c r="FAV25" s="150"/>
      <c r="FAW25" s="150"/>
      <c r="FAX25" s="150"/>
      <c r="FAY25" s="150"/>
      <c r="FAZ25" s="150"/>
      <c r="FBA25" s="150"/>
      <c r="FBB25" s="150"/>
      <c r="FBC25" s="150"/>
      <c r="FBD25" s="150"/>
      <c r="FBE25" s="150"/>
      <c r="FBF25" s="150"/>
      <c r="FBG25" s="150"/>
      <c r="FBH25" s="150"/>
      <c r="FBI25" s="150"/>
      <c r="FBJ25" s="150"/>
      <c r="FBK25" s="150"/>
      <c r="FBL25" s="150"/>
      <c r="FBM25" s="150"/>
      <c r="FBN25" s="150"/>
      <c r="FBO25" s="150"/>
      <c r="FBP25" s="150"/>
      <c r="FBQ25" s="150"/>
      <c r="FBR25" s="150"/>
      <c r="FBS25" s="150"/>
      <c r="FBT25" s="150"/>
      <c r="FBU25" s="150"/>
      <c r="FBV25" s="150"/>
      <c r="FBW25" s="150"/>
      <c r="FBX25" s="150"/>
      <c r="FBY25" s="150"/>
      <c r="FBZ25" s="150"/>
      <c r="FCA25" s="150"/>
      <c r="FCB25" s="150"/>
      <c r="FCC25" s="150"/>
      <c r="FCD25" s="150"/>
      <c r="FCE25" s="150"/>
      <c r="FCF25" s="150"/>
      <c r="FCG25" s="150"/>
      <c r="FCH25" s="150"/>
      <c r="FCI25" s="150"/>
      <c r="FCJ25" s="150"/>
      <c r="FCK25" s="150"/>
      <c r="FCL25" s="150"/>
      <c r="FCM25" s="150"/>
      <c r="FCN25" s="150"/>
      <c r="FCO25" s="150"/>
      <c r="FCP25" s="150"/>
      <c r="FCQ25" s="150"/>
      <c r="FCR25" s="150"/>
      <c r="FCS25" s="150"/>
      <c r="FCT25" s="150"/>
      <c r="FCU25" s="150"/>
      <c r="FCV25" s="150"/>
      <c r="FCW25" s="150"/>
      <c r="FCX25" s="150"/>
      <c r="FCY25" s="150"/>
      <c r="FCZ25" s="150"/>
      <c r="FDA25" s="150"/>
      <c r="FDB25" s="150"/>
      <c r="FDC25" s="150"/>
      <c r="FDD25" s="150"/>
      <c r="FDE25" s="150"/>
      <c r="FDF25" s="150"/>
      <c r="FDG25" s="150"/>
      <c r="FDH25" s="150"/>
      <c r="FDI25" s="150"/>
      <c r="FDJ25" s="150"/>
      <c r="FDK25" s="150"/>
      <c r="FDL25" s="150"/>
      <c r="FDM25" s="150"/>
      <c r="FDN25" s="150"/>
      <c r="FDO25" s="150"/>
      <c r="FDP25" s="150"/>
      <c r="FDQ25" s="150"/>
      <c r="FDR25" s="150"/>
      <c r="FDS25" s="150"/>
      <c r="FDT25" s="150"/>
      <c r="FDU25" s="150"/>
      <c r="FDV25" s="150"/>
      <c r="FDW25" s="150"/>
      <c r="FDX25" s="150"/>
      <c r="FDY25" s="150"/>
      <c r="FDZ25" s="150"/>
      <c r="FEA25" s="150"/>
      <c r="FEB25" s="150"/>
      <c r="FEC25" s="150"/>
      <c r="FED25" s="150"/>
      <c r="FEE25" s="150"/>
      <c r="FEF25" s="150"/>
      <c r="FEG25" s="150"/>
      <c r="FEH25" s="150"/>
      <c r="FEI25" s="150"/>
      <c r="FEJ25" s="150"/>
      <c r="FEK25" s="150"/>
      <c r="FEL25" s="150"/>
      <c r="FEM25" s="150"/>
      <c r="FEN25" s="150"/>
      <c r="FEO25" s="150"/>
      <c r="FEP25" s="150"/>
      <c r="FEQ25" s="150"/>
      <c r="FER25" s="150"/>
      <c r="FES25" s="150"/>
      <c r="FET25" s="150"/>
      <c r="FEU25" s="150"/>
      <c r="FEV25" s="150"/>
      <c r="FEW25" s="150"/>
      <c r="FEX25" s="150"/>
      <c r="FEY25" s="150"/>
      <c r="FEZ25" s="150"/>
      <c r="FFA25" s="150"/>
      <c r="FFB25" s="150"/>
      <c r="FFC25" s="150"/>
      <c r="FFD25" s="150"/>
      <c r="FFE25" s="150"/>
      <c r="FFF25" s="150"/>
      <c r="FFG25" s="150"/>
      <c r="FFH25" s="150"/>
      <c r="FFI25" s="150"/>
      <c r="FFJ25" s="150"/>
      <c r="FFK25" s="150"/>
      <c r="FFL25" s="150"/>
      <c r="FFM25" s="150"/>
      <c r="FFN25" s="150"/>
      <c r="FFO25" s="150"/>
      <c r="FFP25" s="150"/>
      <c r="FFQ25" s="150"/>
      <c r="FFR25" s="150"/>
      <c r="FFS25" s="150"/>
      <c r="FFT25" s="150"/>
      <c r="FFU25" s="150"/>
      <c r="FFV25" s="150"/>
      <c r="FFW25" s="150"/>
      <c r="FFX25" s="150"/>
      <c r="FFY25" s="150"/>
      <c r="FFZ25" s="150"/>
      <c r="FGA25" s="150"/>
      <c r="FGB25" s="150"/>
      <c r="FGC25" s="150"/>
      <c r="FGD25" s="150"/>
      <c r="FGE25" s="150"/>
      <c r="FGF25" s="150"/>
      <c r="FGG25" s="150"/>
      <c r="FGH25" s="150"/>
      <c r="FGI25" s="150"/>
      <c r="FGJ25" s="150"/>
      <c r="FGK25" s="150"/>
      <c r="FGL25" s="150"/>
      <c r="FGM25" s="150"/>
      <c r="FGN25" s="150"/>
      <c r="FGO25" s="150"/>
      <c r="FGP25" s="150"/>
      <c r="FGQ25" s="150"/>
      <c r="FGR25" s="150"/>
      <c r="FGS25" s="150"/>
      <c r="FGT25" s="150"/>
      <c r="FGU25" s="150"/>
      <c r="FGV25" s="150"/>
      <c r="FGW25" s="150"/>
      <c r="FGX25" s="150"/>
      <c r="FGY25" s="150"/>
      <c r="FGZ25" s="150"/>
      <c r="FHA25" s="150"/>
      <c r="FHB25" s="150"/>
      <c r="FHC25" s="150"/>
      <c r="FHD25" s="150"/>
      <c r="FHE25" s="150"/>
      <c r="FHF25" s="150"/>
      <c r="FHG25" s="150"/>
      <c r="FHH25" s="150"/>
      <c r="FHI25" s="150"/>
      <c r="FHJ25" s="150"/>
      <c r="FHK25" s="150"/>
      <c r="FHL25" s="150"/>
      <c r="FHM25" s="150"/>
      <c r="FHN25" s="150"/>
      <c r="FHO25" s="150"/>
      <c r="FHP25" s="150"/>
      <c r="FHQ25" s="150"/>
      <c r="FHR25" s="150"/>
      <c r="FHS25" s="150"/>
      <c r="FHT25" s="150"/>
      <c r="FHU25" s="150"/>
      <c r="FHV25" s="150"/>
      <c r="FHW25" s="150"/>
      <c r="FHX25" s="150"/>
      <c r="FHY25" s="150"/>
      <c r="FHZ25" s="150"/>
      <c r="FIA25" s="150"/>
      <c r="FIB25" s="150"/>
      <c r="FIC25" s="150"/>
      <c r="FID25" s="150"/>
      <c r="FIE25" s="150"/>
      <c r="FIF25" s="150"/>
      <c r="FIG25" s="150"/>
      <c r="FIH25" s="150"/>
      <c r="FII25" s="150"/>
      <c r="FIJ25" s="150"/>
      <c r="FIK25" s="150"/>
      <c r="FIL25" s="150"/>
      <c r="FIM25" s="150"/>
      <c r="FIN25" s="150"/>
      <c r="FIO25" s="150"/>
      <c r="FIP25" s="150"/>
      <c r="FIQ25" s="150"/>
      <c r="FIR25" s="150"/>
      <c r="FIS25" s="150"/>
      <c r="FIT25" s="150"/>
      <c r="FIU25" s="150"/>
      <c r="FIV25" s="150"/>
      <c r="FIW25" s="150"/>
      <c r="FIX25" s="150"/>
      <c r="FIY25" s="150"/>
      <c r="FIZ25" s="150"/>
      <c r="FJA25" s="150"/>
      <c r="FJB25" s="150"/>
      <c r="FJC25" s="150"/>
      <c r="FJD25" s="150"/>
      <c r="FJE25" s="150"/>
      <c r="FJF25" s="150"/>
      <c r="FJG25" s="150"/>
      <c r="FJH25" s="150"/>
      <c r="FJI25" s="150"/>
      <c r="FJJ25" s="150"/>
      <c r="FJK25" s="150"/>
      <c r="FJL25" s="150"/>
      <c r="FJM25" s="150"/>
      <c r="FJN25" s="150"/>
      <c r="FJO25" s="150"/>
      <c r="FJP25" s="150"/>
      <c r="FJQ25" s="150"/>
      <c r="FJR25" s="150"/>
      <c r="FJS25" s="150"/>
      <c r="FJT25" s="150"/>
      <c r="FJU25" s="150"/>
      <c r="FJV25" s="150"/>
      <c r="FJW25" s="150"/>
      <c r="FJX25" s="150"/>
      <c r="FJY25" s="150"/>
      <c r="FJZ25" s="150"/>
      <c r="FKA25" s="150"/>
      <c r="FKB25" s="150"/>
      <c r="FKC25" s="150"/>
      <c r="FKD25" s="150"/>
      <c r="FKE25" s="150"/>
      <c r="FKF25" s="150"/>
      <c r="FKG25" s="150"/>
      <c r="FKH25" s="150"/>
      <c r="FKI25" s="150"/>
      <c r="FKJ25" s="150"/>
      <c r="FKK25" s="150"/>
      <c r="FKL25" s="150"/>
      <c r="FKM25" s="150"/>
      <c r="FKN25" s="150"/>
      <c r="FKO25" s="150"/>
      <c r="FKP25" s="150"/>
      <c r="FKQ25" s="150"/>
      <c r="FKR25" s="150"/>
      <c r="FKS25" s="150"/>
      <c r="FKT25" s="150"/>
      <c r="FKU25" s="150"/>
      <c r="FKV25" s="150"/>
      <c r="FKW25" s="150"/>
      <c r="FKX25" s="150"/>
      <c r="FKY25" s="150"/>
      <c r="FKZ25" s="150"/>
      <c r="FLA25" s="150"/>
      <c r="FLB25" s="150"/>
      <c r="FLC25" s="150"/>
      <c r="FLD25" s="150"/>
      <c r="FLE25" s="150"/>
      <c r="FLF25" s="150"/>
      <c r="FLG25" s="150"/>
      <c r="FLH25" s="150"/>
      <c r="FLI25" s="150"/>
      <c r="FLJ25" s="150"/>
      <c r="FLK25" s="150"/>
      <c r="FLL25" s="150"/>
      <c r="FLM25" s="150"/>
      <c r="FLN25" s="150"/>
      <c r="FLO25" s="150"/>
      <c r="FLP25" s="150"/>
      <c r="FLQ25" s="150"/>
      <c r="FLR25" s="150"/>
      <c r="FLS25" s="150"/>
      <c r="FLT25" s="150"/>
      <c r="FLU25" s="150"/>
      <c r="FLV25" s="150"/>
      <c r="FLW25" s="150"/>
      <c r="FLX25" s="150"/>
      <c r="FLY25" s="150"/>
      <c r="FLZ25" s="150"/>
      <c r="FMA25" s="150"/>
      <c r="FMB25" s="150"/>
      <c r="FMC25" s="150"/>
      <c r="FMD25" s="150"/>
      <c r="FME25" s="150"/>
      <c r="FMF25" s="150"/>
      <c r="FMG25" s="150"/>
      <c r="FMH25" s="150"/>
      <c r="FMI25" s="150"/>
      <c r="FMJ25" s="150"/>
      <c r="FMK25" s="150"/>
      <c r="FML25" s="150"/>
      <c r="FMM25" s="150"/>
      <c r="FMN25" s="150"/>
      <c r="FMO25" s="150"/>
      <c r="FMP25" s="150"/>
      <c r="FMQ25" s="150"/>
      <c r="FMR25" s="150"/>
      <c r="FMS25" s="150"/>
      <c r="FMT25" s="150"/>
      <c r="FMU25" s="150"/>
      <c r="FMV25" s="150"/>
      <c r="FMW25" s="150"/>
      <c r="FMX25" s="150"/>
      <c r="FMY25" s="150"/>
      <c r="FMZ25" s="150"/>
      <c r="FNA25" s="150"/>
      <c r="FNB25" s="150"/>
      <c r="FNC25" s="150"/>
      <c r="FND25" s="150"/>
      <c r="FNE25" s="150"/>
      <c r="FNF25" s="150"/>
      <c r="FNG25" s="150"/>
      <c r="FNH25" s="150"/>
      <c r="FNI25" s="150"/>
      <c r="FNJ25" s="150"/>
      <c r="FNK25" s="150"/>
      <c r="FNL25" s="150"/>
      <c r="FNM25" s="150"/>
      <c r="FNN25" s="150"/>
      <c r="FNO25" s="150"/>
      <c r="FNP25" s="150"/>
      <c r="FNQ25" s="150"/>
      <c r="FNR25" s="150"/>
      <c r="FNS25" s="150"/>
      <c r="FNT25" s="150"/>
      <c r="FNU25" s="150"/>
      <c r="FNV25" s="150"/>
      <c r="FNW25" s="150"/>
      <c r="FNX25" s="150"/>
      <c r="FNY25" s="150"/>
      <c r="FNZ25" s="150"/>
      <c r="FOA25" s="150"/>
      <c r="FOB25" s="150"/>
      <c r="FOC25" s="150"/>
      <c r="FOD25" s="150"/>
      <c r="FOE25" s="150"/>
      <c r="FOF25" s="150"/>
      <c r="FOG25" s="150"/>
      <c r="FOH25" s="150"/>
      <c r="FOI25" s="150"/>
      <c r="FOJ25" s="150"/>
      <c r="FOK25" s="150"/>
      <c r="FOL25" s="150"/>
      <c r="FOM25" s="150"/>
      <c r="FON25" s="150"/>
      <c r="FOO25" s="150"/>
      <c r="FOP25" s="150"/>
      <c r="FOQ25" s="150"/>
      <c r="FOR25" s="150"/>
      <c r="FOS25" s="150"/>
      <c r="FOT25" s="150"/>
      <c r="FOU25" s="150"/>
      <c r="FOV25" s="150"/>
      <c r="FOW25" s="150"/>
      <c r="FOX25" s="150"/>
      <c r="FOY25" s="150"/>
      <c r="FOZ25" s="150"/>
      <c r="FPA25" s="150"/>
      <c r="FPB25" s="150"/>
      <c r="FPC25" s="150"/>
      <c r="FPD25" s="150"/>
      <c r="FPE25" s="150"/>
      <c r="FPF25" s="150"/>
      <c r="FPG25" s="150"/>
      <c r="FPH25" s="150"/>
      <c r="FPI25" s="150"/>
      <c r="FPJ25" s="150"/>
      <c r="FPK25" s="150"/>
      <c r="FPL25" s="150"/>
      <c r="FPM25" s="150"/>
      <c r="FPN25" s="150"/>
      <c r="FPO25" s="150"/>
      <c r="FPP25" s="150"/>
      <c r="FPQ25" s="150"/>
      <c r="FPR25" s="150"/>
      <c r="FPS25" s="150"/>
      <c r="FPT25" s="150"/>
      <c r="FPU25" s="150"/>
      <c r="FPV25" s="150"/>
      <c r="FPW25" s="150"/>
      <c r="FPX25" s="150"/>
      <c r="FPY25" s="150"/>
      <c r="FPZ25" s="150"/>
      <c r="FQA25" s="150"/>
      <c r="FQB25" s="150"/>
      <c r="FQC25" s="150"/>
      <c r="FQD25" s="150"/>
      <c r="FQE25" s="150"/>
      <c r="FQF25" s="150"/>
      <c r="FQG25" s="150"/>
      <c r="FQH25" s="150"/>
      <c r="FQI25" s="150"/>
      <c r="FQJ25" s="150"/>
      <c r="FQK25" s="150"/>
      <c r="FQL25" s="150"/>
      <c r="FQM25" s="150"/>
      <c r="FQN25" s="150"/>
      <c r="FQO25" s="150"/>
      <c r="FQP25" s="150"/>
      <c r="FQQ25" s="150"/>
      <c r="FQR25" s="150"/>
      <c r="FQS25" s="150"/>
      <c r="FQT25" s="150"/>
      <c r="FQU25" s="150"/>
      <c r="FQV25" s="150"/>
      <c r="FQW25" s="150"/>
      <c r="FQX25" s="150"/>
      <c r="FQY25" s="150"/>
      <c r="FQZ25" s="150"/>
      <c r="FRA25" s="150"/>
      <c r="FRB25" s="150"/>
      <c r="FRC25" s="150"/>
      <c r="FRD25" s="150"/>
      <c r="FRE25" s="150"/>
      <c r="FRF25" s="150"/>
      <c r="FRG25" s="150"/>
      <c r="FRH25" s="150"/>
      <c r="FRI25" s="150"/>
      <c r="FRJ25" s="150"/>
      <c r="FRK25" s="150"/>
      <c r="FRL25" s="150"/>
      <c r="FRM25" s="150"/>
      <c r="FRN25" s="150"/>
      <c r="FRO25" s="150"/>
      <c r="FRP25" s="150"/>
      <c r="FRQ25" s="150"/>
      <c r="FRR25" s="150"/>
      <c r="FRS25" s="150"/>
      <c r="FRT25" s="150"/>
      <c r="FRU25" s="150"/>
      <c r="FRV25" s="150"/>
      <c r="FRW25" s="150"/>
      <c r="FRX25" s="150"/>
      <c r="FRY25" s="150"/>
      <c r="FRZ25" s="150"/>
      <c r="FSA25" s="150"/>
      <c r="FSB25" s="150"/>
      <c r="FSC25" s="150"/>
      <c r="FSD25" s="150"/>
      <c r="FSE25" s="150"/>
      <c r="FSF25" s="150"/>
      <c r="FSG25" s="150"/>
      <c r="FSH25" s="150"/>
      <c r="FSI25" s="150"/>
      <c r="FSJ25" s="150"/>
      <c r="FSK25" s="150"/>
      <c r="FSL25" s="150"/>
      <c r="FSM25" s="150"/>
      <c r="FSN25" s="150"/>
      <c r="FSO25" s="150"/>
      <c r="FSP25" s="150"/>
      <c r="FSQ25" s="150"/>
      <c r="FSR25" s="150"/>
      <c r="FSS25" s="150"/>
      <c r="FST25" s="150"/>
      <c r="FSU25" s="150"/>
      <c r="FSV25" s="150"/>
      <c r="FSW25" s="150"/>
      <c r="FSX25" s="150"/>
      <c r="FSY25" s="150"/>
      <c r="FSZ25" s="150"/>
      <c r="FTA25" s="150"/>
      <c r="FTB25" s="150"/>
      <c r="FTC25" s="150"/>
      <c r="FTD25" s="150"/>
      <c r="FTE25" s="150"/>
      <c r="FTF25" s="150"/>
      <c r="FTG25" s="150"/>
      <c r="FTH25" s="150"/>
      <c r="FTI25" s="150"/>
      <c r="FTJ25" s="150"/>
      <c r="FTK25" s="150"/>
      <c r="FTL25" s="150"/>
      <c r="FTM25" s="150"/>
      <c r="FTN25" s="150"/>
      <c r="FTO25" s="150"/>
      <c r="FTP25" s="150"/>
      <c r="FTQ25" s="150"/>
      <c r="FTR25" s="150"/>
      <c r="FTS25" s="150"/>
      <c r="FTT25" s="150"/>
      <c r="FTU25" s="150"/>
      <c r="FTV25" s="150"/>
      <c r="FTW25" s="150"/>
      <c r="FTX25" s="150"/>
      <c r="FTY25" s="150"/>
      <c r="FTZ25" s="150"/>
      <c r="FUA25" s="150"/>
      <c r="FUB25" s="150"/>
      <c r="FUC25" s="150"/>
      <c r="FUD25" s="150"/>
      <c r="FUE25" s="150"/>
      <c r="FUF25" s="150"/>
      <c r="FUG25" s="150"/>
      <c r="FUH25" s="150"/>
      <c r="FUI25" s="150"/>
      <c r="FUJ25" s="150"/>
      <c r="FUK25" s="150"/>
      <c r="FUL25" s="150"/>
      <c r="FUM25" s="150"/>
      <c r="FUN25" s="150"/>
      <c r="FUO25" s="150"/>
      <c r="FUP25" s="150"/>
      <c r="FUQ25" s="150"/>
      <c r="FUR25" s="150"/>
      <c r="FUS25" s="150"/>
      <c r="FUT25" s="150"/>
      <c r="FUU25" s="150"/>
      <c r="FUV25" s="150"/>
      <c r="FUW25" s="150"/>
      <c r="FUX25" s="150"/>
      <c r="FUY25" s="150"/>
      <c r="FUZ25" s="150"/>
      <c r="FVA25" s="150"/>
      <c r="FVB25" s="150"/>
      <c r="FVC25" s="150"/>
      <c r="FVD25" s="150"/>
      <c r="FVE25" s="150"/>
      <c r="FVF25" s="150"/>
      <c r="FVG25" s="150"/>
      <c r="FVH25" s="150"/>
      <c r="FVI25" s="150"/>
      <c r="FVJ25" s="150"/>
      <c r="FVK25" s="150"/>
      <c r="FVL25" s="150"/>
      <c r="FVM25" s="150"/>
      <c r="FVN25" s="150"/>
      <c r="FVO25" s="150"/>
      <c r="FVP25" s="150"/>
      <c r="FVQ25" s="150"/>
      <c r="FVR25" s="150"/>
      <c r="FVS25" s="150"/>
      <c r="FVT25" s="150"/>
      <c r="FVU25" s="150"/>
      <c r="FVV25" s="150"/>
      <c r="FVW25" s="150"/>
      <c r="FVX25" s="150"/>
      <c r="FVY25" s="150"/>
      <c r="FVZ25" s="150"/>
      <c r="FWA25" s="150"/>
      <c r="FWB25" s="150"/>
      <c r="FWC25" s="150"/>
      <c r="FWD25" s="150"/>
      <c r="FWE25" s="150"/>
      <c r="FWF25" s="150"/>
      <c r="FWG25" s="150"/>
      <c r="FWH25" s="150"/>
      <c r="FWI25" s="150"/>
      <c r="FWJ25" s="150"/>
      <c r="FWK25" s="150"/>
      <c r="FWL25" s="150"/>
      <c r="FWM25" s="150"/>
      <c r="FWN25" s="150"/>
      <c r="FWO25" s="150"/>
      <c r="FWP25" s="150"/>
      <c r="FWQ25" s="150"/>
      <c r="FWR25" s="150"/>
      <c r="FWS25" s="150"/>
      <c r="FWT25" s="150"/>
      <c r="FWU25" s="150"/>
      <c r="FWV25" s="150"/>
      <c r="FWW25" s="150"/>
      <c r="FWX25" s="150"/>
      <c r="FWY25" s="150"/>
      <c r="FWZ25" s="150"/>
      <c r="FXA25" s="150"/>
      <c r="FXB25" s="150"/>
      <c r="FXC25" s="150"/>
      <c r="FXD25" s="150"/>
      <c r="FXE25" s="150"/>
      <c r="FXF25" s="150"/>
      <c r="FXG25" s="150"/>
      <c r="FXH25" s="150"/>
      <c r="FXI25" s="150"/>
      <c r="FXJ25" s="150"/>
      <c r="FXK25" s="150"/>
      <c r="FXL25" s="150"/>
      <c r="FXM25" s="150"/>
      <c r="FXN25" s="150"/>
      <c r="FXO25" s="150"/>
      <c r="FXP25" s="150"/>
      <c r="FXQ25" s="150"/>
      <c r="FXR25" s="150"/>
      <c r="FXS25" s="150"/>
      <c r="FXT25" s="150"/>
      <c r="FXU25" s="150"/>
      <c r="FXV25" s="150"/>
      <c r="FXW25" s="150"/>
      <c r="FXX25" s="150"/>
      <c r="FXY25" s="150"/>
      <c r="FXZ25" s="150"/>
      <c r="FYA25" s="150"/>
      <c r="FYB25" s="150"/>
      <c r="FYC25" s="150"/>
      <c r="FYD25" s="150"/>
      <c r="FYE25" s="150"/>
      <c r="FYF25" s="150"/>
      <c r="FYG25" s="150"/>
      <c r="FYH25" s="150"/>
      <c r="FYI25" s="150"/>
      <c r="FYJ25" s="150"/>
      <c r="FYK25" s="150"/>
      <c r="FYL25" s="150"/>
      <c r="FYM25" s="150"/>
      <c r="FYN25" s="150"/>
      <c r="FYO25" s="150"/>
      <c r="FYP25" s="150"/>
      <c r="FYQ25" s="150"/>
      <c r="FYR25" s="150"/>
      <c r="FYS25" s="150"/>
      <c r="FYT25" s="150"/>
      <c r="FYU25" s="150"/>
      <c r="FYV25" s="150"/>
      <c r="FYW25" s="150"/>
      <c r="FYX25" s="150"/>
      <c r="FYY25" s="150"/>
      <c r="FYZ25" s="150"/>
      <c r="FZA25" s="150"/>
      <c r="FZB25" s="150"/>
      <c r="FZC25" s="150"/>
      <c r="FZD25" s="150"/>
      <c r="FZE25" s="150"/>
      <c r="FZF25" s="150"/>
      <c r="FZG25" s="150"/>
      <c r="FZH25" s="150"/>
      <c r="FZI25" s="150"/>
      <c r="FZJ25" s="150"/>
      <c r="FZK25" s="150"/>
      <c r="FZL25" s="150"/>
      <c r="FZM25" s="150"/>
      <c r="FZN25" s="150"/>
      <c r="FZO25" s="150"/>
      <c r="FZP25" s="150"/>
      <c r="FZQ25" s="150"/>
      <c r="FZR25" s="150"/>
      <c r="FZS25" s="150"/>
      <c r="FZT25" s="150"/>
      <c r="FZU25" s="150"/>
      <c r="FZV25" s="150"/>
      <c r="FZW25" s="150"/>
      <c r="FZX25" s="150"/>
      <c r="FZY25" s="150"/>
      <c r="FZZ25" s="150"/>
      <c r="GAA25" s="150"/>
      <c r="GAB25" s="150"/>
      <c r="GAC25" s="150"/>
      <c r="GAD25" s="150"/>
      <c r="GAE25" s="150"/>
      <c r="GAF25" s="150"/>
      <c r="GAG25" s="150"/>
      <c r="GAH25" s="150"/>
      <c r="GAI25" s="150"/>
      <c r="GAJ25" s="150"/>
      <c r="GAK25" s="150"/>
      <c r="GAL25" s="150"/>
      <c r="GAM25" s="150"/>
      <c r="GAN25" s="150"/>
      <c r="GAO25" s="150"/>
      <c r="GAP25" s="150"/>
      <c r="GAQ25" s="150"/>
      <c r="GAR25" s="150"/>
      <c r="GAS25" s="150"/>
      <c r="GAT25" s="150"/>
      <c r="GAU25" s="150"/>
      <c r="GAV25" s="150"/>
      <c r="GAW25" s="150"/>
      <c r="GAX25" s="150"/>
      <c r="GAY25" s="150"/>
      <c r="GAZ25" s="150"/>
      <c r="GBA25" s="150"/>
      <c r="GBB25" s="150"/>
      <c r="GBC25" s="150"/>
      <c r="GBD25" s="150"/>
      <c r="GBE25" s="150"/>
      <c r="GBF25" s="150"/>
      <c r="GBG25" s="150"/>
      <c r="GBH25" s="150"/>
      <c r="GBI25" s="150"/>
      <c r="GBJ25" s="150"/>
      <c r="GBK25" s="150"/>
      <c r="GBL25" s="150"/>
      <c r="GBM25" s="150"/>
      <c r="GBN25" s="150"/>
      <c r="GBO25" s="150"/>
      <c r="GBP25" s="150"/>
      <c r="GBQ25" s="150"/>
      <c r="GBR25" s="150"/>
      <c r="GBS25" s="150"/>
      <c r="GBT25" s="150"/>
      <c r="GBU25" s="150"/>
      <c r="GBV25" s="150"/>
      <c r="GBW25" s="150"/>
      <c r="GBX25" s="150"/>
      <c r="GBY25" s="150"/>
      <c r="GBZ25" s="150"/>
      <c r="GCA25" s="150"/>
      <c r="GCB25" s="150"/>
      <c r="GCC25" s="150"/>
      <c r="GCD25" s="150"/>
      <c r="GCE25" s="150"/>
      <c r="GCF25" s="150"/>
      <c r="GCG25" s="150"/>
      <c r="GCH25" s="150"/>
      <c r="GCI25" s="150"/>
      <c r="GCJ25" s="150"/>
      <c r="GCK25" s="150"/>
      <c r="GCL25" s="150"/>
      <c r="GCM25" s="150"/>
      <c r="GCN25" s="150"/>
      <c r="GCO25" s="150"/>
      <c r="GCP25" s="150"/>
      <c r="GCQ25" s="150"/>
      <c r="GCR25" s="150"/>
      <c r="GCS25" s="150"/>
      <c r="GCT25" s="150"/>
      <c r="GCU25" s="150"/>
      <c r="GCV25" s="150"/>
      <c r="GCW25" s="150"/>
      <c r="GCX25" s="150"/>
      <c r="GCY25" s="150"/>
      <c r="GCZ25" s="150"/>
      <c r="GDA25" s="150"/>
      <c r="GDB25" s="150"/>
      <c r="GDC25" s="150"/>
      <c r="GDD25" s="150"/>
      <c r="GDE25" s="150"/>
      <c r="GDF25" s="150"/>
      <c r="GDG25" s="150"/>
      <c r="GDH25" s="150"/>
      <c r="GDI25" s="150"/>
      <c r="GDJ25" s="150"/>
      <c r="GDK25" s="150"/>
      <c r="GDL25" s="150"/>
      <c r="GDM25" s="150"/>
      <c r="GDN25" s="150"/>
      <c r="GDO25" s="150"/>
      <c r="GDP25" s="150"/>
      <c r="GDQ25" s="150"/>
      <c r="GDR25" s="150"/>
      <c r="GDS25" s="150"/>
      <c r="GDT25" s="150"/>
      <c r="GDU25" s="150"/>
      <c r="GDV25" s="150"/>
      <c r="GDW25" s="150"/>
      <c r="GDX25" s="150"/>
      <c r="GDY25" s="150"/>
      <c r="GDZ25" s="150"/>
      <c r="GEA25" s="150"/>
      <c r="GEB25" s="150"/>
      <c r="GEC25" s="150"/>
      <c r="GED25" s="150"/>
      <c r="GEE25" s="150"/>
      <c r="GEF25" s="150"/>
      <c r="GEG25" s="150"/>
      <c r="GEH25" s="150"/>
      <c r="GEI25" s="150"/>
      <c r="GEJ25" s="150"/>
      <c r="GEK25" s="150"/>
      <c r="GEL25" s="150"/>
      <c r="GEM25" s="150"/>
      <c r="GEN25" s="150"/>
      <c r="GEO25" s="150"/>
      <c r="GEP25" s="150"/>
      <c r="GEQ25" s="150"/>
      <c r="GER25" s="150"/>
      <c r="GES25" s="150"/>
      <c r="GET25" s="150"/>
      <c r="GEU25" s="150"/>
      <c r="GEV25" s="150"/>
      <c r="GEW25" s="150"/>
      <c r="GEX25" s="150"/>
      <c r="GEY25" s="150"/>
      <c r="GEZ25" s="150"/>
      <c r="GFA25" s="150"/>
      <c r="GFB25" s="150"/>
      <c r="GFC25" s="150"/>
      <c r="GFD25" s="150"/>
      <c r="GFE25" s="150"/>
      <c r="GFF25" s="150"/>
      <c r="GFG25" s="150"/>
      <c r="GFH25" s="150"/>
      <c r="GFI25" s="150"/>
      <c r="GFJ25" s="150"/>
      <c r="GFK25" s="150"/>
      <c r="GFL25" s="150"/>
      <c r="GFM25" s="150"/>
      <c r="GFN25" s="150"/>
      <c r="GFO25" s="150"/>
      <c r="GFP25" s="150"/>
      <c r="GFQ25" s="150"/>
      <c r="GFR25" s="150"/>
      <c r="GFS25" s="150"/>
      <c r="GFT25" s="150"/>
      <c r="GFU25" s="150"/>
      <c r="GFV25" s="150"/>
      <c r="GFW25" s="150"/>
      <c r="GFX25" s="150"/>
      <c r="GFY25" s="150"/>
      <c r="GFZ25" s="150"/>
      <c r="GGA25" s="150"/>
      <c r="GGB25" s="150"/>
      <c r="GGC25" s="150"/>
      <c r="GGD25" s="150"/>
      <c r="GGE25" s="150"/>
      <c r="GGF25" s="150"/>
      <c r="GGG25" s="150"/>
      <c r="GGH25" s="150"/>
      <c r="GGI25" s="150"/>
      <c r="GGJ25" s="150"/>
      <c r="GGK25" s="150"/>
      <c r="GGL25" s="150"/>
      <c r="GGM25" s="150"/>
      <c r="GGN25" s="150"/>
      <c r="GGO25" s="150"/>
      <c r="GGP25" s="150"/>
      <c r="GGQ25" s="150"/>
      <c r="GGR25" s="150"/>
      <c r="GGS25" s="150"/>
      <c r="GGT25" s="150"/>
      <c r="GGU25" s="150"/>
      <c r="GGV25" s="150"/>
      <c r="GGW25" s="150"/>
      <c r="GGX25" s="150"/>
      <c r="GGY25" s="150"/>
      <c r="GGZ25" s="150"/>
      <c r="GHA25" s="150"/>
      <c r="GHB25" s="150"/>
      <c r="GHC25" s="150"/>
      <c r="GHD25" s="150"/>
      <c r="GHE25" s="150"/>
      <c r="GHF25" s="150"/>
      <c r="GHG25" s="150"/>
      <c r="GHH25" s="150"/>
      <c r="GHI25" s="150"/>
      <c r="GHJ25" s="150"/>
      <c r="GHK25" s="150"/>
      <c r="GHL25" s="150"/>
      <c r="GHM25" s="150"/>
      <c r="GHN25" s="150"/>
      <c r="GHO25" s="150"/>
      <c r="GHP25" s="150"/>
      <c r="GHQ25" s="150"/>
      <c r="GHR25" s="150"/>
      <c r="GHS25" s="150"/>
      <c r="GHT25" s="150"/>
      <c r="GHU25" s="150"/>
      <c r="GHV25" s="150"/>
      <c r="GHW25" s="150"/>
      <c r="GHX25" s="150"/>
      <c r="GHY25" s="150"/>
      <c r="GHZ25" s="150"/>
      <c r="GIA25" s="150"/>
      <c r="GIB25" s="150"/>
      <c r="GIC25" s="150"/>
      <c r="GID25" s="150"/>
      <c r="GIE25" s="150"/>
      <c r="GIF25" s="150"/>
      <c r="GIG25" s="150"/>
      <c r="GIH25" s="150"/>
      <c r="GII25" s="150"/>
      <c r="GIJ25" s="150"/>
      <c r="GIK25" s="150"/>
      <c r="GIL25" s="150"/>
      <c r="GIM25" s="150"/>
      <c r="GIN25" s="150"/>
      <c r="GIO25" s="150"/>
      <c r="GIP25" s="150"/>
      <c r="GIQ25" s="150"/>
      <c r="GIR25" s="150"/>
      <c r="GIS25" s="150"/>
      <c r="GIT25" s="150"/>
      <c r="GIU25" s="150"/>
      <c r="GIV25" s="150"/>
      <c r="GIW25" s="150"/>
      <c r="GIX25" s="150"/>
      <c r="GIY25" s="150"/>
      <c r="GIZ25" s="150"/>
      <c r="GJA25" s="150"/>
      <c r="GJB25" s="150"/>
      <c r="GJC25" s="150"/>
      <c r="GJD25" s="150"/>
      <c r="GJE25" s="150"/>
      <c r="GJF25" s="150"/>
      <c r="GJG25" s="150"/>
      <c r="GJH25" s="150"/>
      <c r="GJI25" s="150"/>
      <c r="GJJ25" s="150"/>
      <c r="GJK25" s="150"/>
      <c r="GJL25" s="150"/>
      <c r="GJM25" s="150"/>
      <c r="GJN25" s="150"/>
      <c r="GJO25" s="150"/>
      <c r="GJP25" s="150"/>
      <c r="GJQ25" s="150"/>
      <c r="GJR25" s="150"/>
      <c r="GJS25" s="150"/>
      <c r="GJT25" s="150"/>
      <c r="GJU25" s="150"/>
      <c r="GJV25" s="150"/>
      <c r="GJW25" s="150"/>
      <c r="GJX25" s="150"/>
      <c r="GJY25" s="150"/>
      <c r="GJZ25" s="150"/>
      <c r="GKA25" s="150"/>
      <c r="GKB25" s="150"/>
      <c r="GKC25" s="150"/>
      <c r="GKD25" s="150"/>
      <c r="GKE25" s="150"/>
      <c r="GKF25" s="150"/>
      <c r="GKG25" s="150"/>
      <c r="GKH25" s="150"/>
      <c r="GKI25" s="150"/>
      <c r="GKJ25" s="150"/>
      <c r="GKK25" s="150"/>
      <c r="GKL25" s="150"/>
      <c r="GKM25" s="150"/>
      <c r="GKN25" s="150"/>
      <c r="GKO25" s="150"/>
      <c r="GKP25" s="150"/>
      <c r="GKQ25" s="150"/>
      <c r="GKR25" s="150"/>
      <c r="GKS25" s="150"/>
      <c r="GKT25" s="150"/>
      <c r="GKU25" s="150"/>
      <c r="GKV25" s="150"/>
      <c r="GKW25" s="150"/>
      <c r="GKX25" s="150"/>
      <c r="GKY25" s="150"/>
      <c r="GKZ25" s="150"/>
      <c r="GLA25" s="150"/>
      <c r="GLB25" s="150"/>
      <c r="GLC25" s="150"/>
      <c r="GLD25" s="150"/>
      <c r="GLE25" s="150"/>
      <c r="GLF25" s="150"/>
      <c r="GLG25" s="150"/>
      <c r="GLH25" s="150"/>
      <c r="GLI25" s="150"/>
      <c r="GLJ25" s="150"/>
      <c r="GLK25" s="150"/>
      <c r="GLL25" s="150"/>
      <c r="GLM25" s="150"/>
      <c r="GLN25" s="150"/>
      <c r="GLO25" s="150"/>
      <c r="GLP25" s="150"/>
      <c r="GLQ25" s="150"/>
      <c r="GLR25" s="150"/>
      <c r="GLS25" s="150"/>
      <c r="GLT25" s="150"/>
      <c r="GLU25" s="150"/>
      <c r="GLV25" s="150"/>
      <c r="GLW25" s="150"/>
      <c r="GLX25" s="150"/>
      <c r="GLY25" s="150"/>
      <c r="GLZ25" s="150"/>
      <c r="GMA25" s="150"/>
      <c r="GMB25" s="150"/>
      <c r="GMC25" s="150"/>
      <c r="GMD25" s="150"/>
      <c r="GME25" s="150"/>
      <c r="GMF25" s="150"/>
      <c r="GMG25" s="150"/>
      <c r="GMH25" s="150"/>
      <c r="GMI25" s="150"/>
      <c r="GMJ25" s="150"/>
      <c r="GMK25" s="150"/>
      <c r="GML25" s="150"/>
      <c r="GMM25" s="150"/>
      <c r="GMN25" s="150"/>
      <c r="GMO25" s="150"/>
      <c r="GMP25" s="150"/>
      <c r="GMQ25" s="150"/>
      <c r="GMR25" s="150"/>
      <c r="GMS25" s="150"/>
      <c r="GMT25" s="150"/>
      <c r="GMU25" s="150"/>
      <c r="GMV25" s="150"/>
      <c r="GMW25" s="150"/>
      <c r="GMX25" s="150"/>
      <c r="GMY25" s="150"/>
      <c r="GMZ25" s="150"/>
      <c r="GNA25" s="150"/>
      <c r="GNB25" s="150"/>
      <c r="GNC25" s="150"/>
      <c r="GND25" s="150"/>
      <c r="GNE25" s="150"/>
      <c r="GNF25" s="150"/>
      <c r="GNG25" s="150"/>
      <c r="GNH25" s="150"/>
      <c r="GNI25" s="150"/>
      <c r="GNJ25" s="150"/>
      <c r="GNK25" s="150"/>
      <c r="GNL25" s="150"/>
      <c r="GNM25" s="150"/>
      <c r="GNN25" s="150"/>
      <c r="GNO25" s="150"/>
      <c r="GNP25" s="150"/>
      <c r="GNQ25" s="150"/>
      <c r="GNR25" s="150"/>
      <c r="GNS25" s="150"/>
      <c r="GNT25" s="150"/>
      <c r="GNU25" s="150"/>
      <c r="GNV25" s="150"/>
      <c r="GNW25" s="150"/>
      <c r="GNX25" s="150"/>
      <c r="GNY25" s="150"/>
      <c r="GNZ25" s="150"/>
      <c r="GOA25" s="150"/>
      <c r="GOB25" s="150"/>
      <c r="GOC25" s="150"/>
      <c r="GOD25" s="150"/>
      <c r="GOE25" s="150"/>
      <c r="GOF25" s="150"/>
      <c r="GOG25" s="150"/>
      <c r="GOH25" s="150"/>
      <c r="GOI25" s="150"/>
      <c r="GOJ25" s="150"/>
      <c r="GOK25" s="150"/>
      <c r="GOL25" s="150"/>
      <c r="GOM25" s="150"/>
      <c r="GON25" s="150"/>
      <c r="GOO25" s="150"/>
      <c r="GOP25" s="150"/>
      <c r="GOQ25" s="150"/>
      <c r="GOR25" s="150"/>
      <c r="GOS25" s="150"/>
      <c r="GOT25" s="150"/>
      <c r="GOU25" s="150"/>
      <c r="GOV25" s="150"/>
      <c r="GOW25" s="150"/>
      <c r="GOX25" s="150"/>
      <c r="GOY25" s="150"/>
      <c r="GOZ25" s="150"/>
      <c r="GPA25" s="150"/>
      <c r="GPB25" s="150"/>
      <c r="GPC25" s="150"/>
      <c r="GPD25" s="150"/>
      <c r="GPE25" s="150"/>
      <c r="GPF25" s="150"/>
      <c r="GPG25" s="150"/>
      <c r="GPH25" s="150"/>
      <c r="GPI25" s="150"/>
      <c r="GPJ25" s="150"/>
      <c r="GPK25" s="150"/>
      <c r="GPL25" s="150"/>
      <c r="GPM25" s="150"/>
      <c r="GPN25" s="150"/>
      <c r="GPO25" s="150"/>
      <c r="GPP25" s="150"/>
      <c r="GPQ25" s="150"/>
      <c r="GPR25" s="150"/>
      <c r="GPS25" s="150"/>
      <c r="GPT25" s="150"/>
      <c r="GPU25" s="150"/>
      <c r="GPV25" s="150"/>
      <c r="GPW25" s="150"/>
      <c r="GPX25" s="150"/>
      <c r="GPY25" s="150"/>
      <c r="GPZ25" s="150"/>
      <c r="GQA25" s="150"/>
      <c r="GQB25" s="150"/>
      <c r="GQC25" s="150"/>
      <c r="GQD25" s="150"/>
      <c r="GQE25" s="150"/>
      <c r="GQF25" s="150"/>
      <c r="GQG25" s="150"/>
      <c r="GQH25" s="150"/>
      <c r="GQI25" s="150"/>
      <c r="GQJ25" s="150"/>
      <c r="GQK25" s="150"/>
      <c r="GQL25" s="150"/>
      <c r="GQM25" s="150"/>
      <c r="GQN25" s="150"/>
      <c r="GQO25" s="150"/>
      <c r="GQP25" s="150"/>
      <c r="GQQ25" s="150"/>
      <c r="GQR25" s="150"/>
      <c r="GQS25" s="150"/>
      <c r="GQT25" s="150"/>
      <c r="GQU25" s="150"/>
      <c r="GQV25" s="150"/>
      <c r="GQW25" s="150"/>
      <c r="GQX25" s="150"/>
      <c r="GQY25" s="150"/>
      <c r="GQZ25" s="150"/>
      <c r="GRA25" s="150"/>
      <c r="GRB25" s="150"/>
      <c r="GRC25" s="150"/>
      <c r="GRD25" s="150"/>
      <c r="GRE25" s="150"/>
      <c r="GRF25" s="150"/>
      <c r="GRG25" s="150"/>
      <c r="GRH25" s="150"/>
      <c r="GRI25" s="150"/>
      <c r="GRJ25" s="150"/>
      <c r="GRK25" s="150"/>
      <c r="GRL25" s="150"/>
      <c r="GRM25" s="150"/>
      <c r="GRN25" s="150"/>
      <c r="GRO25" s="150"/>
      <c r="GRP25" s="150"/>
      <c r="GRQ25" s="150"/>
      <c r="GRR25" s="150"/>
      <c r="GRS25" s="150"/>
      <c r="GRT25" s="150"/>
      <c r="GRU25" s="150"/>
      <c r="GRV25" s="150"/>
      <c r="GRW25" s="150"/>
      <c r="GRX25" s="150"/>
      <c r="GRY25" s="150"/>
      <c r="GRZ25" s="150"/>
      <c r="GSA25" s="150"/>
      <c r="GSB25" s="150"/>
      <c r="GSC25" s="150"/>
      <c r="GSD25" s="150"/>
      <c r="GSE25" s="150"/>
      <c r="GSF25" s="150"/>
      <c r="GSG25" s="150"/>
      <c r="GSH25" s="150"/>
      <c r="GSI25" s="150"/>
      <c r="GSJ25" s="150"/>
      <c r="GSK25" s="150"/>
      <c r="GSL25" s="150"/>
      <c r="GSM25" s="150"/>
      <c r="GSN25" s="150"/>
      <c r="GSO25" s="150"/>
      <c r="GSP25" s="150"/>
      <c r="GSQ25" s="150"/>
      <c r="GSR25" s="150"/>
      <c r="GSS25" s="150"/>
      <c r="GST25" s="150"/>
      <c r="GSU25" s="150"/>
      <c r="GSV25" s="150"/>
      <c r="GSW25" s="150"/>
      <c r="GSX25" s="150"/>
      <c r="GSY25" s="150"/>
      <c r="GSZ25" s="150"/>
      <c r="GTA25" s="150"/>
      <c r="GTB25" s="150"/>
      <c r="GTC25" s="150"/>
      <c r="GTD25" s="150"/>
      <c r="GTE25" s="150"/>
      <c r="GTF25" s="150"/>
      <c r="GTG25" s="150"/>
      <c r="GTH25" s="150"/>
      <c r="GTI25" s="150"/>
      <c r="GTJ25" s="150"/>
      <c r="GTK25" s="150"/>
      <c r="GTL25" s="150"/>
      <c r="GTM25" s="150"/>
      <c r="GTN25" s="150"/>
      <c r="GTO25" s="150"/>
      <c r="GTP25" s="150"/>
      <c r="GTQ25" s="150"/>
      <c r="GTR25" s="150"/>
      <c r="GTS25" s="150"/>
      <c r="GTT25" s="150"/>
      <c r="GTU25" s="150"/>
      <c r="GTV25" s="150"/>
      <c r="GTW25" s="150"/>
      <c r="GTX25" s="150"/>
      <c r="GTY25" s="150"/>
      <c r="GTZ25" s="150"/>
      <c r="GUA25" s="150"/>
      <c r="GUB25" s="150"/>
      <c r="GUC25" s="150"/>
      <c r="GUD25" s="150"/>
      <c r="GUE25" s="150"/>
      <c r="GUF25" s="150"/>
      <c r="GUG25" s="150"/>
      <c r="GUH25" s="150"/>
      <c r="GUI25" s="150"/>
      <c r="GUJ25" s="150"/>
      <c r="GUK25" s="150"/>
      <c r="GUL25" s="150"/>
      <c r="GUM25" s="150"/>
      <c r="GUN25" s="150"/>
      <c r="GUO25" s="150"/>
      <c r="GUP25" s="150"/>
      <c r="GUQ25" s="150"/>
      <c r="GUR25" s="150"/>
      <c r="GUS25" s="150"/>
      <c r="GUT25" s="150"/>
      <c r="GUU25" s="150"/>
      <c r="GUV25" s="150"/>
      <c r="GUW25" s="150"/>
      <c r="GUX25" s="150"/>
      <c r="GUY25" s="150"/>
      <c r="GUZ25" s="150"/>
      <c r="GVA25" s="150"/>
      <c r="GVB25" s="150"/>
      <c r="GVC25" s="150"/>
      <c r="GVD25" s="150"/>
      <c r="GVE25" s="150"/>
      <c r="GVF25" s="150"/>
      <c r="GVG25" s="150"/>
      <c r="GVH25" s="150"/>
      <c r="GVI25" s="150"/>
      <c r="GVJ25" s="150"/>
      <c r="GVK25" s="150"/>
      <c r="GVL25" s="150"/>
      <c r="GVM25" s="150"/>
      <c r="GVN25" s="150"/>
      <c r="GVO25" s="150"/>
      <c r="GVP25" s="150"/>
      <c r="GVQ25" s="150"/>
      <c r="GVR25" s="150"/>
      <c r="GVS25" s="150"/>
      <c r="GVT25" s="150"/>
      <c r="GVU25" s="150"/>
      <c r="GVV25" s="150"/>
      <c r="GVW25" s="150"/>
      <c r="GVX25" s="150"/>
      <c r="GVY25" s="150"/>
      <c r="GVZ25" s="150"/>
      <c r="GWA25" s="150"/>
      <c r="GWB25" s="150"/>
      <c r="GWC25" s="150"/>
      <c r="GWD25" s="150"/>
      <c r="GWE25" s="150"/>
      <c r="GWF25" s="150"/>
      <c r="GWG25" s="150"/>
      <c r="GWH25" s="150"/>
      <c r="GWI25" s="150"/>
      <c r="GWJ25" s="150"/>
      <c r="GWK25" s="150"/>
      <c r="GWL25" s="150"/>
      <c r="GWM25" s="150"/>
      <c r="GWN25" s="150"/>
      <c r="GWO25" s="150"/>
      <c r="GWP25" s="150"/>
      <c r="GWQ25" s="150"/>
      <c r="GWR25" s="150"/>
      <c r="GWS25" s="150"/>
      <c r="GWT25" s="150"/>
      <c r="GWU25" s="150"/>
      <c r="GWV25" s="150"/>
      <c r="GWW25" s="150"/>
      <c r="GWX25" s="150"/>
      <c r="GWY25" s="150"/>
      <c r="GWZ25" s="150"/>
      <c r="GXA25" s="150"/>
      <c r="GXB25" s="150"/>
      <c r="GXC25" s="150"/>
      <c r="GXD25" s="150"/>
      <c r="GXE25" s="150"/>
      <c r="GXF25" s="150"/>
      <c r="GXG25" s="150"/>
      <c r="GXH25" s="150"/>
      <c r="GXI25" s="150"/>
      <c r="GXJ25" s="150"/>
      <c r="GXK25" s="150"/>
      <c r="GXL25" s="150"/>
      <c r="GXM25" s="150"/>
      <c r="GXN25" s="150"/>
      <c r="GXO25" s="150"/>
      <c r="GXP25" s="150"/>
      <c r="GXQ25" s="150"/>
      <c r="GXR25" s="150"/>
      <c r="GXS25" s="150"/>
      <c r="GXT25" s="150"/>
      <c r="GXU25" s="150"/>
      <c r="GXV25" s="150"/>
      <c r="GXW25" s="150"/>
      <c r="GXX25" s="150"/>
      <c r="GXY25" s="150"/>
      <c r="GXZ25" s="150"/>
      <c r="GYA25" s="150"/>
      <c r="GYB25" s="150"/>
      <c r="GYC25" s="150"/>
      <c r="GYD25" s="150"/>
      <c r="GYE25" s="150"/>
      <c r="GYF25" s="150"/>
      <c r="GYG25" s="150"/>
      <c r="GYH25" s="150"/>
      <c r="GYI25" s="150"/>
      <c r="GYJ25" s="150"/>
      <c r="GYK25" s="150"/>
      <c r="GYL25" s="150"/>
      <c r="GYM25" s="150"/>
      <c r="GYN25" s="150"/>
      <c r="GYO25" s="150"/>
      <c r="GYP25" s="150"/>
      <c r="GYQ25" s="150"/>
      <c r="GYR25" s="150"/>
      <c r="GYS25" s="150"/>
      <c r="GYT25" s="150"/>
      <c r="GYU25" s="150"/>
      <c r="GYV25" s="150"/>
      <c r="GYW25" s="150"/>
      <c r="GYX25" s="150"/>
      <c r="GYY25" s="150"/>
      <c r="GYZ25" s="150"/>
      <c r="GZA25" s="150"/>
      <c r="GZB25" s="150"/>
      <c r="GZC25" s="150"/>
      <c r="GZD25" s="150"/>
      <c r="GZE25" s="150"/>
      <c r="GZF25" s="150"/>
      <c r="GZG25" s="150"/>
      <c r="GZH25" s="150"/>
      <c r="GZI25" s="150"/>
      <c r="GZJ25" s="150"/>
      <c r="GZK25" s="150"/>
      <c r="GZL25" s="150"/>
      <c r="GZM25" s="150"/>
      <c r="GZN25" s="150"/>
      <c r="GZO25" s="150"/>
      <c r="GZP25" s="150"/>
      <c r="GZQ25" s="150"/>
      <c r="GZR25" s="150"/>
      <c r="GZS25" s="150"/>
      <c r="GZT25" s="150"/>
      <c r="GZU25" s="150"/>
      <c r="GZV25" s="150"/>
      <c r="GZW25" s="150"/>
      <c r="GZX25" s="150"/>
      <c r="GZY25" s="150"/>
      <c r="GZZ25" s="150"/>
      <c r="HAA25" s="150"/>
      <c r="HAB25" s="150"/>
      <c r="HAC25" s="150"/>
      <c r="HAD25" s="150"/>
      <c r="HAE25" s="150"/>
      <c r="HAF25" s="150"/>
      <c r="HAG25" s="150"/>
      <c r="HAH25" s="150"/>
      <c r="HAI25" s="150"/>
      <c r="HAJ25" s="150"/>
      <c r="HAK25" s="150"/>
      <c r="HAL25" s="150"/>
      <c r="HAM25" s="150"/>
      <c r="HAN25" s="150"/>
      <c r="HAO25" s="150"/>
      <c r="HAP25" s="150"/>
      <c r="HAQ25" s="150"/>
      <c r="HAR25" s="150"/>
      <c r="HAS25" s="150"/>
      <c r="HAT25" s="150"/>
      <c r="HAU25" s="150"/>
      <c r="HAV25" s="150"/>
      <c r="HAW25" s="150"/>
      <c r="HAX25" s="150"/>
      <c r="HAY25" s="150"/>
      <c r="HAZ25" s="150"/>
      <c r="HBA25" s="150"/>
      <c r="HBB25" s="150"/>
      <c r="HBC25" s="150"/>
      <c r="HBD25" s="150"/>
      <c r="HBE25" s="150"/>
      <c r="HBF25" s="150"/>
      <c r="HBG25" s="150"/>
      <c r="HBH25" s="150"/>
      <c r="HBI25" s="150"/>
      <c r="HBJ25" s="150"/>
      <c r="HBK25" s="150"/>
      <c r="HBL25" s="150"/>
      <c r="HBM25" s="150"/>
      <c r="HBN25" s="150"/>
      <c r="HBO25" s="150"/>
      <c r="HBP25" s="150"/>
      <c r="HBQ25" s="150"/>
      <c r="HBR25" s="150"/>
      <c r="HBS25" s="150"/>
      <c r="HBT25" s="150"/>
      <c r="HBU25" s="150"/>
      <c r="HBV25" s="150"/>
      <c r="HBW25" s="150"/>
      <c r="HBX25" s="150"/>
      <c r="HBY25" s="150"/>
      <c r="HBZ25" s="150"/>
      <c r="HCA25" s="150"/>
      <c r="HCB25" s="150"/>
      <c r="HCC25" s="150"/>
      <c r="HCD25" s="150"/>
      <c r="HCE25" s="150"/>
      <c r="HCF25" s="150"/>
      <c r="HCG25" s="150"/>
      <c r="HCH25" s="150"/>
      <c r="HCI25" s="150"/>
      <c r="HCJ25" s="150"/>
      <c r="HCK25" s="150"/>
      <c r="HCL25" s="150"/>
      <c r="HCM25" s="150"/>
      <c r="HCN25" s="150"/>
      <c r="HCO25" s="150"/>
      <c r="HCP25" s="150"/>
      <c r="HCQ25" s="150"/>
      <c r="HCR25" s="150"/>
      <c r="HCS25" s="150"/>
      <c r="HCT25" s="150"/>
      <c r="HCU25" s="150"/>
      <c r="HCV25" s="150"/>
      <c r="HCW25" s="150"/>
      <c r="HCX25" s="150"/>
      <c r="HCY25" s="150"/>
      <c r="HCZ25" s="150"/>
      <c r="HDA25" s="150"/>
      <c r="HDB25" s="150"/>
      <c r="HDC25" s="150"/>
      <c r="HDD25" s="150"/>
      <c r="HDE25" s="150"/>
      <c r="HDF25" s="150"/>
      <c r="HDG25" s="150"/>
      <c r="HDH25" s="150"/>
      <c r="HDI25" s="150"/>
      <c r="HDJ25" s="150"/>
      <c r="HDK25" s="150"/>
      <c r="HDL25" s="150"/>
      <c r="HDM25" s="150"/>
      <c r="HDN25" s="150"/>
      <c r="HDO25" s="150"/>
      <c r="HDP25" s="150"/>
      <c r="HDQ25" s="150"/>
      <c r="HDR25" s="150"/>
      <c r="HDS25" s="150"/>
      <c r="HDT25" s="150"/>
      <c r="HDU25" s="150"/>
      <c r="HDV25" s="150"/>
      <c r="HDW25" s="150"/>
      <c r="HDX25" s="150"/>
      <c r="HDY25" s="150"/>
      <c r="HDZ25" s="150"/>
      <c r="HEA25" s="150"/>
      <c r="HEB25" s="150"/>
      <c r="HEC25" s="150"/>
      <c r="HED25" s="150"/>
      <c r="HEE25" s="150"/>
      <c r="HEF25" s="150"/>
      <c r="HEG25" s="150"/>
      <c r="HEH25" s="150"/>
      <c r="HEI25" s="150"/>
      <c r="HEJ25" s="150"/>
      <c r="HEK25" s="150"/>
      <c r="HEL25" s="150"/>
      <c r="HEM25" s="150"/>
      <c r="HEN25" s="150"/>
      <c r="HEO25" s="150"/>
      <c r="HEP25" s="150"/>
      <c r="HEQ25" s="150"/>
      <c r="HER25" s="150"/>
      <c r="HES25" s="150"/>
      <c r="HET25" s="150"/>
      <c r="HEU25" s="150"/>
      <c r="HEV25" s="150"/>
      <c r="HEW25" s="150"/>
      <c r="HEX25" s="150"/>
      <c r="HEY25" s="150"/>
      <c r="HEZ25" s="150"/>
      <c r="HFA25" s="150"/>
      <c r="HFB25" s="150"/>
      <c r="HFC25" s="150"/>
      <c r="HFD25" s="150"/>
      <c r="HFE25" s="150"/>
      <c r="HFF25" s="150"/>
      <c r="HFG25" s="150"/>
      <c r="HFH25" s="150"/>
      <c r="HFI25" s="150"/>
      <c r="HFJ25" s="150"/>
      <c r="HFK25" s="150"/>
      <c r="HFL25" s="150"/>
      <c r="HFM25" s="150"/>
      <c r="HFN25" s="150"/>
      <c r="HFO25" s="150"/>
      <c r="HFP25" s="150"/>
      <c r="HFQ25" s="150"/>
      <c r="HFR25" s="150"/>
      <c r="HFS25" s="150"/>
      <c r="HFT25" s="150"/>
      <c r="HFU25" s="150"/>
      <c r="HFV25" s="150"/>
      <c r="HFW25" s="150"/>
      <c r="HFX25" s="150"/>
      <c r="HFY25" s="150"/>
      <c r="HFZ25" s="150"/>
      <c r="HGA25" s="150"/>
      <c r="HGB25" s="150"/>
      <c r="HGC25" s="150"/>
      <c r="HGD25" s="150"/>
      <c r="HGE25" s="150"/>
      <c r="HGF25" s="150"/>
      <c r="HGG25" s="150"/>
      <c r="HGH25" s="150"/>
      <c r="HGI25" s="150"/>
      <c r="HGJ25" s="150"/>
      <c r="HGK25" s="150"/>
      <c r="HGL25" s="150"/>
      <c r="HGM25" s="150"/>
      <c r="HGN25" s="150"/>
      <c r="HGO25" s="150"/>
      <c r="HGP25" s="150"/>
      <c r="HGQ25" s="150"/>
      <c r="HGR25" s="150"/>
      <c r="HGS25" s="150"/>
      <c r="HGT25" s="150"/>
      <c r="HGU25" s="150"/>
      <c r="HGV25" s="150"/>
      <c r="HGW25" s="150"/>
      <c r="HGX25" s="150"/>
      <c r="HGY25" s="150"/>
      <c r="HGZ25" s="150"/>
      <c r="HHA25" s="150"/>
      <c r="HHB25" s="150"/>
      <c r="HHC25" s="150"/>
      <c r="HHD25" s="150"/>
      <c r="HHE25" s="150"/>
      <c r="HHF25" s="150"/>
      <c r="HHG25" s="150"/>
      <c r="HHH25" s="150"/>
      <c r="HHI25" s="150"/>
      <c r="HHJ25" s="150"/>
      <c r="HHK25" s="150"/>
      <c r="HHL25" s="150"/>
      <c r="HHM25" s="150"/>
      <c r="HHN25" s="150"/>
      <c r="HHO25" s="150"/>
      <c r="HHP25" s="150"/>
      <c r="HHQ25" s="150"/>
      <c r="HHR25" s="150"/>
      <c r="HHS25" s="150"/>
      <c r="HHT25" s="150"/>
      <c r="HHU25" s="150"/>
      <c r="HHV25" s="150"/>
      <c r="HHW25" s="150"/>
      <c r="HHX25" s="150"/>
      <c r="HHY25" s="150"/>
      <c r="HHZ25" s="150"/>
      <c r="HIA25" s="150"/>
      <c r="HIB25" s="150"/>
      <c r="HIC25" s="150"/>
      <c r="HID25" s="150"/>
      <c r="HIE25" s="150"/>
      <c r="HIF25" s="150"/>
      <c r="HIG25" s="150"/>
      <c r="HIH25" s="150"/>
      <c r="HII25" s="150"/>
      <c r="HIJ25" s="150"/>
      <c r="HIK25" s="150"/>
      <c r="HIL25" s="150"/>
      <c r="HIM25" s="150"/>
      <c r="HIN25" s="150"/>
      <c r="HIO25" s="150"/>
      <c r="HIP25" s="150"/>
      <c r="HIQ25" s="150"/>
      <c r="HIR25" s="150"/>
      <c r="HIS25" s="150"/>
      <c r="HIT25" s="150"/>
      <c r="HIU25" s="150"/>
      <c r="HIV25" s="150"/>
      <c r="HIW25" s="150"/>
      <c r="HIX25" s="150"/>
      <c r="HIY25" s="150"/>
      <c r="HIZ25" s="150"/>
      <c r="HJA25" s="150"/>
      <c r="HJB25" s="150"/>
      <c r="HJC25" s="150"/>
      <c r="HJD25" s="150"/>
      <c r="HJE25" s="150"/>
      <c r="HJF25" s="150"/>
      <c r="HJG25" s="150"/>
      <c r="HJH25" s="150"/>
      <c r="HJI25" s="150"/>
      <c r="HJJ25" s="150"/>
      <c r="HJK25" s="150"/>
      <c r="HJL25" s="150"/>
      <c r="HJM25" s="150"/>
      <c r="HJN25" s="150"/>
      <c r="HJO25" s="150"/>
      <c r="HJP25" s="150"/>
      <c r="HJQ25" s="150"/>
      <c r="HJR25" s="150"/>
      <c r="HJS25" s="150"/>
      <c r="HJT25" s="150"/>
      <c r="HJU25" s="150"/>
      <c r="HJV25" s="150"/>
      <c r="HJW25" s="150"/>
      <c r="HJX25" s="150"/>
      <c r="HJY25" s="150"/>
      <c r="HJZ25" s="150"/>
      <c r="HKA25" s="150"/>
      <c r="HKB25" s="150"/>
      <c r="HKC25" s="150"/>
      <c r="HKD25" s="150"/>
      <c r="HKE25" s="150"/>
      <c r="HKF25" s="150"/>
      <c r="HKG25" s="150"/>
      <c r="HKH25" s="150"/>
      <c r="HKI25" s="150"/>
      <c r="HKJ25" s="150"/>
      <c r="HKK25" s="150"/>
      <c r="HKL25" s="150"/>
      <c r="HKM25" s="150"/>
      <c r="HKN25" s="150"/>
      <c r="HKO25" s="150"/>
      <c r="HKP25" s="150"/>
      <c r="HKQ25" s="150"/>
      <c r="HKR25" s="150"/>
      <c r="HKS25" s="150"/>
      <c r="HKT25" s="150"/>
      <c r="HKU25" s="150"/>
      <c r="HKV25" s="150"/>
      <c r="HKW25" s="150"/>
      <c r="HKX25" s="150"/>
      <c r="HKY25" s="150"/>
      <c r="HKZ25" s="150"/>
      <c r="HLA25" s="150"/>
      <c r="HLB25" s="150"/>
      <c r="HLC25" s="150"/>
      <c r="HLD25" s="150"/>
      <c r="HLE25" s="150"/>
      <c r="HLF25" s="150"/>
      <c r="HLG25" s="150"/>
      <c r="HLH25" s="150"/>
      <c r="HLI25" s="150"/>
      <c r="HLJ25" s="150"/>
      <c r="HLK25" s="150"/>
      <c r="HLL25" s="150"/>
      <c r="HLM25" s="150"/>
      <c r="HLN25" s="150"/>
      <c r="HLO25" s="150"/>
      <c r="HLP25" s="150"/>
      <c r="HLQ25" s="150"/>
      <c r="HLR25" s="150"/>
      <c r="HLS25" s="150"/>
      <c r="HLT25" s="150"/>
      <c r="HLU25" s="150"/>
      <c r="HLV25" s="150"/>
      <c r="HLW25" s="150"/>
      <c r="HLX25" s="150"/>
      <c r="HLY25" s="150"/>
      <c r="HLZ25" s="150"/>
      <c r="HMA25" s="150"/>
      <c r="HMB25" s="150"/>
      <c r="HMC25" s="150"/>
      <c r="HMD25" s="150"/>
      <c r="HME25" s="150"/>
      <c r="HMF25" s="150"/>
      <c r="HMG25" s="150"/>
      <c r="HMH25" s="150"/>
      <c r="HMI25" s="150"/>
      <c r="HMJ25" s="150"/>
      <c r="HMK25" s="150"/>
      <c r="HML25" s="150"/>
      <c r="HMM25" s="150"/>
      <c r="HMN25" s="150"/>
      <c r="HMO25" s="150"/>
      <c r="HMP25" s="150"/>
      <c r="HMQ25" s="150"/>
      <c r="HMR25" s="150"/>
      <c r="HMS25" s="150"/>
      <c r="HMT25" s="150"/>
      <c r="HMU25" s="150"/>
      <c r="HMV25" s="150"/>
      <c r="HMW25" s="150"/>
      <c r="HMX25" s="150"/>
      <c r="HMY25" s="150"/>
      <c r="HMZ25" s="150"/>
      <c r="HNA25" s="150"/>
      <c r="HNB25" s="150"/>
      <c r="HNC25" s="150"/>
      <c r="HND25" s="150"/>
      <c r="HNE25" s="150"/>
      <c r="HNF25" s="150"/>
      <c r="HNG25" s="150"/>
      <c r="HNH25" s="150"/>
      <c r="HNI25" s="150"/>
      <c r="HNJ25" s="150"/>
      <c r="HNK25" s="150"/>
      <c r="HNL25" s="150"/>
      <c r="HNM25" s="150"/>
      <c r="HNN25" s="150"/>
      <c r="HNO25" s="150"/>
      <c r="HNP25" s="150"/>
      <c r="HNQ25" s="150"/>
      <c r="HNR25" s="150"/>
      <c r="HNS25" s="150"/>
      <c r="HNT25" s="150"/>
      <c r="HNU25" s="150"/>
      <c r="HNV25" s="150"/>
      <c r="HNW25" s="150"/>
      <c r="HNX25" s="150"/>
      <c r="HNY25" s="150"/>
      <c r="HNZ25" s="150"/>
      <c r="HOA25" s="150"/>
      <c r="HOB25" s="150"/>
      <c r="HOC25" s="150"/>
      <c r="HOD25" s="150"/>
      <c r="HOE25" s="150"/>
      <c r="HOF25" s="150"/>
      <c r="HOG25" s="150"/>
      <c r="HOH25" s="150"/>
      <c r="HOI25" s="150"/>
      <c r="HOJ25" s="150"/>
      <c r="HOK25" s="150"/>
      <c r="HOL25" s="150"/>
      <c r="HOM25" s="150"/>
      <c r="HON25" s="150"/>
      <c r="HOO25" s="150"/>
      <c r="HOP25" s="150"/>
      <c r="HOQ25" s="150"/>
      <c r="HOR25" s="150"/>
      <c r="HOS25" s="150"/>
      <c r="HOT25" s="150"/>
      <c r="HOU25" s="150"/>
      <c r="HOV25" s="150"/>
      <c r="HOW25" s="150"/>
      <c r="HOX25" s="150"/>
      <c r="HOY25" s="150"/>
      <c r="HOZ25" s="150"/>
      <c r="HPA25" s="150"/>
      <c r="HPB25" s="150"/>
      <c r="HPC25" s="150"/>
      <c r="HPD25" s="150"/>
      <c r="HPE25" s="150"/>
      <c r="HPF25" s="150"/>
      <c r="HPG25" s="150"/>
      <c r="HPH25" s="150"/>
      <c r="HPI25" s="150"/>
      <c r="HPJ25" s="150"/>
      <c r="HPK25" s="150"/>
      <c r="HPL25" s="150"/>
      <c r="HPM25" s="150"/>
      <c r="HPN25" s="150"/>
      <c r="HPO25" s="150"/>
      <c r="HPP25" s="150"/>
      <c r="HPQ25" s="150"/>
      <c r="HPR25" s="150"/>
      <c r="HPS25" s="150"/>
      <c r="HPT25" s="150"/>
      <c r="HPU25" s="150"/>
      <c r="HPV25" s="150"/>
      <c r="HPW25" s="150"/>
      <c r="HPX25" s="150"/>
      <c r="HPY25" s="150"/>
      <c r="HPZ25" s="150"/>
      <c r="HQA25" s="150"/>
      <c r="HQB25" s="150"/>
      <c r="HQC25" s="150"/>
      <c r="HQD25" s="150"/>
      <c r="HQE25" s="150"/>
      <c r="HQF25" s="150"/>
      <c r="HQG25" s="150"/>
      <c r="HQH25" s="150"/>
      <c r="HQI25" s="150"/>
      <c r="HQJ25" s="150"/>
      <c r="HQK25" s="150"/>
      <c r="HQL25" s="150"/>
      <c r="HQM25" s="150"/>
      <c r="HQN25" s="150"/>
      <c r="HQO25" s="150"/>
      <c r="HQP25" s="150"/>
      <c r="HQQ25" s="150"/>
      <c r="HQR25" s="150"/>
      <c r="HQS25" s="150"/>
      <c r="HQT25" s="150"/>
      <c r="HQU25" s="150"/>
      <c r="HQV25" s="150"/>
      <c r="HQW25" s="150"/>
      <c r="HQX25" s="150"/>
      <c r="HQY25" s="150"/>
      <c r="HQZ25" s="150"/>
      <c r="HRA25" s="150"/>
      <c r="HRB25" s="150"/>
      <c r="HRC25" s="150"/>
      <c r="HRD25" s="150"/>
      <c r="HRE25" s="150"/>
      <c r="HRF25" s="150"/>
      <c r="HRG25" s="150"/>
      <c r="HRH25" s="150"/>
      <c r="HRI25" s="150"/>
      <c r="HRJ25" s="150"/>
      <c r="HRK25" s="150"/>
      <c r="HRL25" s="150"/>
      <c r="HRM25" s="150"/>
      <c r="HRN25" s="150"/>
      <c r="HRO25" s="150"/>
      <c r="HRP25" s="150"/>
      <c r="HRQ25" s="150"/>
      <c r="HRR25" s="150"/>
      <c r="HRS25" s="150"/>
      <c r="HRT25" s="150"/>
      <c r="HRU25" s="150"/>
      <c r="HRV25" s="150"/>
      <c r="HRW25" s="150"/>
      <c r="HRX25" s="150"/>
      <c r="HRY25" s="150"/>
      <c r="HRZ25" s="150"/>
      <c r="HSA25" s="150"/>
      <c r="HSB25" s="150"/>
      <c r="HSC25" s="150"/>
      <c r="HSD25" s="150"/>
      <c r="HSE25" s="150"/>
      <c r="HSF25" s="150"/>
      <c r="HSG25" s="150"/>
      <c r="HSH25" s="150"/>
      <c r="HSI25" s="150"/>
      <c r="HSJ25" s="150"/>
      <c r="HSK25" s="150"/>
      <c r="HSL25" s="150"/>
      <c r="HSM25" s="150"/>
      <c r="HSN25" s="150"/>
      <c r="HSO25" s="150"/>
      <c r="HSP25" s="150"/>
      <c r="HSQ25" s="150"/>
      <c r="HSR25" s="150"/>
      <c r="HSS25" s="150"/>
      <c r="HST25" s="150"/>
      <c r="HSU25" s="150"/>
      <c r="HSV25" s="150"/>
      <c r="HSW25" s="150"/>
      <c r="HSX25" s="150"/>
      <c r="HSY25" s="150"/>
      <c r="HSZ25" s="150"/>
      <c r="HTA25" s="150"/>
      <c r="HTB25" s="150"/>
      <c r="HTC25" s="150"/>
      <c r="HTD25" s="150"/>
      <c r="HTE25" s="150"/>
      <c r="HTF25" s="150"/>
      <c r="HTG25" s="150"/>
      <c r="HTH25" s="150"/>
      <c r="HTI25" s="150"/>
      <c r="HTJ25" s="150"/>
      <c r="HTK25" s="150"/>
      <c r="HTL25" s="150"/>
      <c r="HTM25" s="150"/>
      <c r="HTN25" s="150"/>
      <c r="HTO25" s="150"/>
      <c r="HTP25" s="150"/>
      <c r="HTQ25" s="150"/>
      <c r="HTR25" s="150"/>
      <c r="HTS25" s="150"/>
      <c r="HTT25" s="150"/>
      <c r="HTU25" s="150"/>
      <c r="HTV25" s="150"/>
      <c r="HTW25" s="150"/>
      <c r="HTX25" s="150"/>
      <c r="HTY25" s="150"/>
      <c r="HTZ25" s="150"/>
      <c r="HUA25" s="150"/>
      <c r="HUB25" s="150"/>
      <c r="HUC25" s="150"/>
      <c r="HUD25" s="150"/>
      <c r="HUE25" s="150"/>
      <c r="HUF25" s="150"/>
      <c r="HUG25" s="150"/>
      <c r="HUH25" s="150"/>
      <c r="HUI25" s="150"/>
      <c r="HUJ25" s="150"/>
      <c r="HUK25" s="150"/>
      <c r="HUL25" s="150"/>
      <c r="HUM25" s="150"/>
      <c r="HUN25" s="150"/>
      <c r="HUO25" s="150"/>
      <c r="HUP25" s="150"/>
      <c r="HUQ25" s="150"/>
      <c r="HUR25" s="150"/>
      <c r="HUS25" s="150"/>
      <c r="HUT25" s="150"/>
      <c r="HUU25" s="150"/>
      <c r="HUV25" s="150"/>
      <c r="HUW25" s="150"/>
      <c r="HUX25" s="150"/>
      <c r="HUY25" s="150"/>
      <c r="HUZ25" s="150"/>
      <c r="HVA25" s="150"/>
      <c r="HVB25" s="150"/>
      <c r="HVC25" s="150"/>
      <c r="HVD25" s="150"/>
      <c r="HVE25" s="150"/>
      <c r="HVF25" s="150"/>
      <c r="HVG25" s="150"/>
      <c r="HVH25" s="150"/>
      <c r="HVI25" s="150"/>
      <c r="HVJ25" s="150"/>
      <c r="HVK25" s="150"/>
      <c r="HVL25" s="150"/>
      <c r="HVM25" s="150"/>
      <c r="HVN25" s="150"/>
      <c r="HVO25" s="150"/>
      <c r="HVP25" s="150"/>
      <c r="HVQ25" s="150"/>
      <c r="HVR25" s="150"/>
      <c r="HVS25" s="150"/>
      <c r="HVT25" s="150"/>
      <c r="HVU25" s="150"/>
      <c r="HVV25" s="150"/>
      <c r="HVW25" s="150"/>
      <c r="HVX25" s="150"/>
      <c r="HVY25" s="150"/>
      <c r="HVZ25" s="150"/>
      <c r="HWA25" s="150"/>
      <c r="HWB25" s="150"/>
      <c r="HWC25" s="150"/>
      <c r="HWD25" s="150"/>
      <c r="HWE25" s="150"/>
      <c r="HWF25" s="150"/>
      <c r="HWG25" s="150"/>
      <c r="HWH25" s="150"/>
      <c r="HWI25" s="150"/>
      <c r="HWJ25" s="150"/>
      <c r="HWK25" s="150"/>
      <c r="HWL25" s="150"/>
      <c r="HWM25" s="150"/>
      <c r="HWN25" s="150"/>
      <c r="HWO25" s="150"/>
      <c r="HWP25" s="150"/>
      <c r="HWQ25" s="150"/>
      <c r="HWR25" s="150"/>
      <c r="HWS25" s="150"/>
      <c r="HWT25" s="150"/>
      <c r="HWU25" s="150"/>
      <c r="HWV25" s="150"/>
      <c r="HWW25" s="150"/>
      <c r="HWX25" s="150"/>
      <c r="HWY25" s="150"/>
      <c r="HWZ25" s="150"/>
      <c r="HXA25" s="150"/>
      <c r="HXB25" s="150"/>
      <c r="HXC25" s="150"/>
      <c r="HXD25" s="150"/>
      <c r="HXE25" s="150"/>
      <c r="HXF25" s="150"/>
      <c r="HXG25" s="150"/>
      <c r="HXH25" s="150"/>
      <c r="HXI25" s="150"/>
      <c r="HXJ25" s="150"/>
      <c r="HXK25" s="150"/>
      <c r="HXL25" s="150"/>
      <c r="HXM25" s="150"/>
      <c r="HXN25" s="150"/>
      <c r="HXO25" s="150"/>
      <c r="HXP25" s="150"/>
      <c r="HXQ25" s="150"/>
      <c r="HXR25" s="150"/>
      <c r="HXS25" s="150"/>
      <c r="HXT25" s="150"/>
      <c r="HXU25" s="150"/>
      <c r="HXV25" s="150"/>
      <c r="HXW25" s="150"/>
      <c r="HXX25" s="150"/>
      <c r="HXY25" s="150"/>
      <c r="HXZ25" s="150"/>
      <c r="HYA25" s="150"/>
      <c r="HYB25" s="150"/>
      <c r="HYC25" s="150"/>
      <c r="HYD25" s="150"/>
      <c r="HYE25" s="150"/>
      <c r="HYF25" s="150"/>
      <c r="HYG25" s="150"/>
      <c r="HYH25" s="150"/>
      <c r="HYI25" s="150"/>
      <c r="HYJ25" s="150"/>
      <c r="HYK25" s="150"/>
      <c r="HYL25" s="150"/>
      <c r="HYM25" s="150"/>
      <c r="HYN25" s="150"/>
      <c r="HYO25" s="150"/>
      <c r="HYP25" s="150"/>
      <c r="HYQ25" s="150"/>
      <c r="HYR25" s="150"/>
      <c r="HYS25" s="150"/>
      <c r="HYT25" s="150"/>
      <c r="HYU25" s="150"/>
      <c r="HYV25" s="150"/>
      <c r="HYW25" s="150"/>
      <c r="HYX25" s="150"/>
      <c r="HYY25" s="150"/>
      <c r="HYZ25" s="150"/>
      <c r="HZA25" s="150"/>
      <c r="HZB25" s="150"/>
      <c r="HZC25" s="150"/>
      <c r="HZD25" s="150"/>
      <c r="HZE25" s="150"/>
      <c r="HZF25" s="150"/>
      <c r="HZG25" s="150"/>
      <c r="HZH25" s="150"/>
      <c r="HZI25" s="150"/>
      <c r="HZJ25" s="150"/>
      <c r="HZK25" s="150"/>
      <c r="HZL25" s="150"/>
      <c r="HZM25" s="150"/>
      <c r="HZN25" s="150"/>
      <c r="HZO25" s="150"/>
      <c r="HZP25" s="150"/>
      <c r="HZQ25" s="150"/>
      <c r="HZR25" s="150"/>
      <c r="HZS25" s="150"/>
      <c r="HZT25" s="150"/>
      <c r="HZU25" s="150"/>
      <c r="HZV25" s="150"/>
      <c r="HZW25" s="150"/>
      <c r="HZX25" s="150"/>
      <c r="HZY25" s="150"/>
      <c r="HZZ25" s="150"/>
      <c r="IAA25" s="150"/>
      <c r="IAB25" s="150"/>
      <c r="IAC25" s="150"/>
      <c r="IAD25" s="150"/>
      <c r="IAE25" s="150"/>
      <c r="IAF25" s="150"/>
      <c r="IAG25" s="150"/>
      <c r="IAH25" s="150"/>
      <c r="IAI25" s="150"/>
      <c r="IAJ25" s="150"/>
      <c r="IAK25" s="150"/>
      <c r="IAL25" s="150"/>
      <c r="IAM25" s="150"/>
      <c r="IAN25" s="150"/>
      <c r="IAO25" s="150"/>
      <c r="IAP25" s="150"/>
      <c r="IAQ25" s="150"/>
      <c r="IAR25" s="150"/>
      <c r="IAS25" s="150"/>
      <c r="IAT25" s="150"/>
      <c r="IAU25" s="150"/>
      <c r="IAV25" s="150"/>
      <c r="IAW25" s="150"/>
      <c r="IAX25" s="150"/>
      <c r="IAY25" s="150"/>
      <c r="IAZ25" s="150"/>
      <c r="IBA25" s="150"/>
      <c r="IBB25" s="150"/>
      <c r="IBC25" s="150"/>
      <c r="IBD25" s="150"/>
      <c r="IBE25" s="150"/>
      <c r="IBF25" s="150"/>
      <c r="IBG25" s="150"/>
      <c r="IBH25" s="150"/>
      <c r="IBI25" s="150"/>
      <c r="IBJ25" s="150"/>
      <c r="IBK25" s="150"/>
      <c r="IBL25" s="150"/>
      <c r="IBM25" s="150"/>
      <c r="IBN25" s="150"/>
      <c r="IBO25" s="150"/>
      <c r="IBP25" s="150"/>
      <c r="IBQ25" s="150"/>
      <c r="IBR25" s="150"/>
      <c r="IBS25" s="150"/>
      <c r="IBT25" s="150"/>
      <c r="IBU25" s="150"/>
      <c r="IBV25" s="150"/>
      <c r="IBW25" s="150"/>
      <c r="IBX25" s="150"/>
      <c r="IBY25" s="150"/>
      <c r="IBZ25" s="150"/>
      <c r="ICA25" s="150"/>
      <c r="ICB25" s="150"/>
      <c r="ICC25" s="150"/>
      <c r="ICD25" s="150"/>
      <c r="ICE25" s="150"/>
      <c r="ICF25" s="150"/>
      <c r="ICG25" s="150"/>
      <c r="ICH25" s="150"/>
      <c r="ICI25" s="150"/>
      <c r="ICJ25" s="150"/>
      <c r="ICK25" s="150"/>
      <c r="ICL25" s="150"/>
      <c r="ICM25" s="150"/>
      <c r="ICN25" s="150"/>
      <c r="ICO25" s="150"/>
      <c r="ICP25" s="150"/>
      <c r="ICQ25" s="150"/>
      <c r="ICR25" s="150"/>
      <c r="ICS25" s="150"/>
      <c r="ICT25" s="150"/>
      <c r="ICU25" s="150"/>
      <c r="ICV25" s="150"/>
      <c r="ICW25" s="150"/>
      <c r="ICX25" s="150"/>
      <c r="ICY25" s="150"/>
      <c r="ICZ25" s="150"/>
      <c r="IDA25" s="150"/>
      <c r="IDB25" s="150"/>
      <c r="IDC25" s="150"/>
      <c r="IDD25" s="150"/>
      <c r="IDE25" s="150"/>
      <c r="IDF25" s="150"/>
      <c r="IDG25" s="150"/>
      <c r="IDH25" s="150"/>
      <c r="IDI25" s="150"/>
      <c r="IDJ25" s="150"/>
      <c r="IDK25" s="150"/>
      <c r="IDL25" s="150"/>
      <c r="IDM25" s="150"/>
      <c r="IDN25" s="150"/>
      <c r="IDO25" s="150"/>
      <c r="IDP25" s="150"/>
      <c r="IDQ25" s="150"/>
      <c r="IDR25" s="150"/>
      <c r="IDS25" s="150"/>
      <c r="IDT25" s="150"/>
      <c r="IDU25" s="150"/>
      <c r="IDV25" s="150"/>
      <c r="IDW25" s="150"/>
      <c r="IDX25" s="150"/>
      <c r="IDY25" s="150"/>
      <c r="IDZ25" s="150"/>
      <c r="IEA25" s="150"/>
      <c r="IEB25" s="150"/>
      <c r="IEC25" s="150"/>
      <c r="IED25" s="150"/>
      <c r="IEE25" s="150"/>
      <c r="IEF25" s="150"/>
      <c r="IEG25" s="150"/>
      <c r="IEH25" s="150"/>
      <c r="IEI25" s="150"/>
      <c r="IEJ25" s="150"/>
      <c r="IEK25" s="150"/>
      <c r="IEL25" s="150"/>
      <c r="IEM25" s="150"/>
      <c r="IEN25" s="150"/>
      <c r="IEO25" s="150"/>
      <c r="IEP25" s="150"/>
      <c r="IEQ25" s="150"/>
      <c r="IER25" s="150"/>
      <c r="IES25" s="150"/>
      <c r="IET25" s="150"/>
      <c r="IEU25" s="150"/>
      <c r="IEV25" s="150"/>
      <c r="IEW25" s="150"/>
      <c r="IEX25" s="150"/>
      <c r="IEY25" s="150"/>
      <c r="IEZ25" s="150"/>
      <c r="IFA25" s="150"/>
      <c r="IFB25" s="150"/>
      <c r="IFC25" s="150"/>
      <c r="IFD25" s="150"/>
      <c r="IFE25" s="150"/>
      <c r="IFF25" s="150"/>
      <c r="IFG25" s="150"/>
      <c r="IFH25" s="150"/>
      <c r="IFI25" s="150"/>
      <c r="IFJ25" s="150"/>
      <c r="IFK25" s="150"/>
      <c r="IFL25" s="150"/>
      <c r="IFM25" s="150"/>
      <c r="IFN25" s="150"/>
      <c r="IFO25" s="150"/>
      <c r="IFP25" s="150"/>
      <c r="IFQ25" s="150"/>
      <c r="IFR25" s="150"/>
      <c r="IFS25" s="150"/>
      <c r="IFT25" s="150"/>
      <c r="IFU25" s="150"/>
      <c r="IFV25" s="150"/>
      <c r="IFW25" s="150"/>
      <c r="IFX25" s="150"/>
      <c r="IFY25" s="150"/>
      <c r="IFZ25" s="150"/>
      <c r="IGA25" s="150"/>
      <c r="IGB25" s="150"/>
      <c r="IGC25" s="150"/>
      <c r="IGD25" s="150"/>
      <c r="IGE25" s="150"/>
      <c r="IGF25" s="150"/>
      <c r="IGG25" s="150"/>
      <c r="IGH25" s="150"/>
      <c r="IGI25" s="150"/>
      <c r="IGJ25" s="150"/>
      <c r="IGK25" s="150"/>
      <c r="IGL25" s="150"/>
      <c r="IGM25" s="150"/>
      <c r="IGN25" s="150"/>
      <c r="IGO25" s="150"/>
      <c r="IGP25" s="150"/>
      <c r="IGQ25" s="150"/>
      <c r="IGR25" s="150"/>
      <c r="IGS25" s="150"/>
      <c r="IGT25" s="150"/>
      <c r="IGU25" s="150"/>
      <c r="IGV25" s="150"/>
      <c r="IGW25" s="150"/>
      <c r="IGX25" s="150"/>
      <c r="IGY25" s="150"/>
      <c r="IGZ25" s="150"/>
      <c r="IHA25" s="150"/>
      <c r="IHB25" s="150"/>
      <c r="IHC25" s="150"/>
      <c r="IHD25" s="150"/>
      <c r="IHE25" s="150"/>
      <c r="IHF25" s="150"/>
      <c r="IHG25" s="150"/>
      <c r="IHH25" s="150"/>
      <c r="IHI25" s="150"/>
      <c r="IHJ25" s="150"/>
      <c r="IHK25" s="150"/>
      <c r="IHL25" s="150"/>
      <c r="IHM25" s="150"/>
      <c r="IHN25" s="150"/>
      <c r="IHO25" s="150"/>
      <c r="IHP25" s="150"/>
      <c r="IHQ25" s="150"/>
      <c r="IHR25" s="150"/>
      <c r="IHS25" s="150"/>
      <c r="IHT25" s="150"/>
      <c r="IHU25" s="150"/>
      <c r="IHV25" s="150"/>
      <c r="IHW25" s="150"/>
      <c r="IHX25" s="150"/>
      <c r="IHY25" s="150"/>
      <c r="IHZ25" s="150"/>
      <c r="IIA25" s="150"/>
      <c r="IIB25" s="150"/>
      <c r="IIC25" s="150"/>
      <c r="IID25" s="150"/>
      <c r="IIE25" s="150"/>
      <c r="IIF25" s="150"/>
      <c r="IIG25" s="150"/>
      <c r="IIH25" s="150"/>
      <c r="III25" s="150"/>
      <c r="IIJ25" s="150"/>
      <c r="IIK25" s="150"/>
      <c r="IIL25" s="150"/>
      <c r="IIM25" s="150"/>
      <c r="IIN25" s="150"/>
      <c r="IIO25" s="150"/>
      <c r="IIP25" s="150"/>
      <c r="IIQ25" s="150"/>
      <c r="IIR25" s="150"/>
      <c r="IIS25" s="150"/>
      <c r="IIT25" s="150"/>
      <c r="IIU25" s="150"/>
      <c r="IIV25" s="150"/>
      <c r="IIW25" s="150"/>
      <c r="IIX25" s="150"/>
      <c r="IIY25" s="150"/>
      <c r="IIZ25" s="150"/>
      <c r="IJA25" s="150"/>
      <c r="IJB25" s="150"/>
      <c r="IJC25" s="150"/>
      <c r="IJD25" s="150"/>
      <c r="IJE25" s="150"/>
      <c r="IJF25" s="150"/>
      <c r="IJG25" s="150"/>
      <c r="IJH25" s="150"/>
      <c r="IJI25" s="150"/>
      <c r="IJJ25" s="150"/>
      <c r="IJK25" s="150"/>
      <c r="IJL25" s="150"/>
      <c r="IJM25" s="150"/>
      <c r="IJN25" s="150"/>
      <c r="IJO25" s="150"/>
      <c r="IJP25" s="150"/>
      <c r="IJQ25" s="150"/>
      <c r="IJR25" s="150"/>
      <c r="IJS25" s="150"/>
      <c r="IJT25" s="150"/>
      <c r="IJU25" s="150"/>
      <c r="IJV25" s="150"/>
      <c r="IJW25" s="150"/>
      <c r="IJX25" s="150"/>
      <c r="IJY25" s="150"/>
      <c r="IJZ25" s="150"/>
      <c r="IKA25" s="150"/>
      <c r="IKB25" s="150"/>
      <c r="IKC25" s="150"/>
      <c r="IKD25" s="150"/>
      <c r="IKE25" s="150"/>
      <c r="IKF25" s="150"/>
      <c r="IKG25" s="150"/>
      <c r="IKH25" s="150"/>
      <c r="IKI25" s="150"/>
      <c r="IKJ25" s="150"/>
      <c r="IKK25" s="150"/>
      <c r="IKL25" s="150"/>
      <c r="IKM25" s="150"/>
      <c r="IKN25" s="150"/>
      <c r="IKO25" s="150"/>
      <c r="IKP25" s="150"/>
      <c r="IKQ25" s="150"/>
      <c r="IKR25" s="150"/>
      <c r="IKS25" s="150"/>
      <c r="IKT25" s="150"/>
      <c r="IKU25" s="150"/>
      <c r="IKV25" s="150"/>
      <c r="IKW25" s="150"/>
      <c r="IKX25" s="150"/>
      <c r="IKY25" s="150"/>
      <c r="IKZ25" s="150"/>
      <c r="ILA25" s="150"/>
      <c r="ILB25" s="150"/>
      <c r="ILC25" s="150"/>
      <c r="ILD25" s="150"/>
      <c r="ILE25" s="150"/>
      <c r="ILF25" s="150"/>
      <c r="ILG25" s="150"/>
      <c r="ILH25" s="150"/>
      <c r="ILI25" s="150"/>
      <c r="ILJ25" s="150"/>
      <c r="ILK25" s="150"/>
      <c r="ILL25" s="150"/>
      <c r="ILM25" s="150"/>
      <c r="ILN25" s="150"/>
      <c r="ILO25" s="150"/>
      <c r="ILP25" s="150"/>
      <c r="ILQ25" s="150"/>
      <c r="ILR25" s="150"/>
      <c r="ILS25" s="150"/>
      <c r="ILT25" s="150"/>
      <c r="ILU25" s="150"/>
      <c r="ILV25" s="150"/>
      <c r="ILW25" s="150"/>
      <c r="ILX25" s="150"/>
      <c r="ILY25" s="150"/>
      <c r="ILZ25" s="150"/>
      <c r="IMA25" s="150"/>
      <c r="IMB25" s="150"/>
      <c r="IMC25" s="150"/>
      <c r="IMD25" s="150"/>
      <c r="IME25" s="150"/>
      <c r="IMF25" s="150"/>
      <c r="IMG25" s="150"/>
      <c r="IMH25" s="150"/>
      <c r="IMI25" s="150"/>
      <c r="IMJ25" s="150"/>
      <c r="IMK25" s="150"/>
      <c r="IML25" s="150"/>
      <c r="IMM25" s="150"/>
      <c r="IMN25" s="150"/>
      <c r="IMO25" s="150"/>
      <c r="IMP25" s="150"/>
      <c r="IMQ25" s="150"/>
      <c r="IMR25" s="150"/>
      <c r="IMS25" s="150"/>
      <c r="IMT25" s="150"/>
      <c r="IMU25" s="150"/>
      <c r="IMV25" s="150"/>
      <c r="IMW25" s="150"/>
      <c r="IMX25" s="150"/>
      <c r="IMY25" s="150"/>
      <c r="IMZ25" s="150"/>
      <c r="INA25" s="150"/>
      <c r="INB25" s="150"/>
      <c r="INC25" s="150"/>
      <c r="IND25" s="150"/>
      <c r="INE25" s="150"/>
      <c r="INF25" s="150"/>
      <c r="ING25" s="150"/>
      <c r="INH25" s="150"/>
      <c r="INI25" s="150"/>
      <c r="INJ25" s="150"/>
      <c r="INK25" s="150"/>
      <c r="INL25" s="150"/>
      <c r="INM25" s="150"/>
      <c r="INN25" s="150"/>
      <c r="INO25" s="150"/>
      <c r="INP25" s="150"/>
      <c r="INQ25" s="150"/>
      <c r="INR25" s="150"/>
      <c r="INS25" s="150"/>
      <c r="INT25" s="150"/>
      <c r="INU25" s="150"/>
      <c r="INV25" s="150"/>
      <c r="INW25" s="150"/>
      <c r="INX25" s="150"/>
      <c r="INY25" s="150"/>
      <c r="INZ25" s="150"/>
      <c r="IOA25" s="150"/>
      <c r="IOB25" s="150"/>
      <c r="IOC25" s="150"/>
      <c r="IOD25" s="150"/>
      <c r="IOE25" s="150"/>
      <c r="IOF25" s="150"/>
      <c r="IOG25" s="150"/>
      <c r="IOH25" s="150"/>
      <c r="IOI25" s="150"/>
      <c r="IOJ25" s="150"/>
      <c r="IOK25" s="150"/>
      <c r="IOL25" s="150"/>
      <c r="IOM25" s="150"/>
      <c r="ION25" s="150"/>
      <c r="IOO25" s="150"/>
      <c r="IOP25" s="150"/>
      <c r="IOQ25" s="150"/>
      <c r="IOR25" s="150"/>
      <c r="IOS25" s="150"/>
      <c r="IOT25" s="150"/>
      <c r="IOU25" s="150"/>
      <c r="IOV25" s="150"/>
      <c r="IOW25" s="150"/>
      <c r="IOX25" s="150"/>
      <c r="IOY25" s="150"/>
      <c r="IOZ25" s="150"/>
      <c r="IPA25" s="150"/>
      <c r="IPB25" s="150"/>
      <c r="IPC25" s="150"/>
      <c r="IPD25" s="150"/>
      <c r="IPE25" s="150"/>
      <c r="IPF25" s="150"/>
      <c r="IPG25" s="150"/>
      <c r="IPH25" s="150"/>
      <c r="IPI25" s="150"/>
      <c r="IPJ25" s="150"/>
      <c r="IPK25" s="150"/>
      <c r="IPL25" s="150"/>
      <c r="IPM25" s="150"/>
      <c r="IPN25" s="150"/>
      <c r="IPO25" s="150"/>
      <c r="IPP25" s="150"/>
      <c r="IPQ25" s="150"/>
      <c r="IPR25" s="150"/>
      <c r="IPS25" s="150"/>
      <c r="IPT25" s="150"/>
      <c r="IPU25" s="150"/>
      <c r="IPV25" s="150"/>
      <c r="IPW25" s="150"/>
      <c r="IPX25" s="150"/>
      <c r="IPY25" s="150"/>
      <c r="IPZ25" s="150"/>
      <c r="IQA25" s="150"/>
      <c r="IQB25" s="150"/>
      <c r="IQC25" s="150"/>
      <c r="IQD25" s="150"/>
      <c r="IQE25" s="150"/>
      <c r="IQF25" s="150"/>
      <c r="IQG25" s="150"/>
      <c r="IQH25" s="150"/>
      <c r="IQI25" s="150"/>
      <c r="IQJ25" s="150"/>
      <c r="IQK25" s="150"/>
      <c r="IQL25" s="150"/>
      <c r="IQM25" s="150"/>
      <c r="IQN25" s="150"/>
      <c r="IQO25" s="150"/>
      <c r="IQP25" s="150"/>
      <c r="IQQ25" s="150"/>
      <c r="IQR25" s="150"/>
      <c r="IQS25" s="150"/>
      <c r="IQT25" s="150"/>
      <c r="IQU25" s="150"/>
      <c r="IQV25" s="150"/>
      <c r="IQW25" s="150"/>
      <c r="IQX25" s="150"/>
      <c r="IQY25" s="150"/>
      <c r="IQZ25" s="150"/>
      <c r="IRA25" s="150"/>
      <c r="IRB25" s="150"/>
      <c r="IRC25" s="150"/>
      <c r="IRD25" s="150"/>
      <c r="IRE25" s="150"/>
      <c r="IRF25" s="150"/>
      <c r="IRG25" s="150"/>
      <c r="IRH25" s="150"/>
      <c r="IRI25" s="150"/>
      <c r="IRJ25" s="150"/>
      <c r="IRK25" s="150"/>
      <c r="IRL25" s="150"/>
      <c r="IRM25" s="150"/>
      <c r="IRN25" s="150"/>
      <c r="IRO25" s="150"/>
      <c r="IRP25" s="150"/>
      <c r="IRQ25" s="150"/>
      <c r="IRR25" s="150"/>
      <c r="IRS25" s="150"/>
      <c r="IRT25" s="150"/>
      <c r="IRU25" s="150"/>
      <c r="IRV25" s="150"/>
      <c r="IRW25" s="150"/>
      <c r="IRX25" s="150"/>
      <c r="IRY25" s="150"/>
      <c r="IRZ25" s="150"/>
      <c r="ISA25" s="150"/>
      <c r="ISB25" s="150"/>
      <c r="ISC25" s="150"/>
      <c r="ISD25" s="150"/>
      <c r="ISE25" s="150"/>
      <c r="ISF25" s="150"/>
      <c r="ISG25" s="150"/>
      <c r="ISH25" s="150"/>
      <c r="ISI25" s="150"/>
      <c r="ISJ25" s="150"/>
      <c r="ISK25" s="150"/>
      <c r="ISL25" s="150"/>
      <c r="ISM25" s="150"/>
      <c r="ISN25" s="150"/>
      <c r="ISO25" s="150"/>
      <c r="ISP25" s="150"/>
      <c r="ISQ25" s="150"/>
      <c r="ISR25" s="150"/>
      <c r="ISS25" s="150"/>
      <c r="IST25" s="150"/>
      <c r="ISU25" s="150"/>
      <c r="ISV25" s="150"/>
      <c r="ISW25" s="150"/>
      <c r="ISX25" s="150"/>
      <c r="ISY25" s="150"/>
      <c r="ISZ25" s="150"/>
      <c r="ITA25" s="150"/>
      <c r="ITB25" s="150"/>
      <c r="ITC25" s="150"/>
      <c r="ITD25" s="150"/>
      <c r="ITE25" s="150"/>
      <c r="ITF25" s="150"/>
      <c r="ITG25" s="150"/>
      <c r="ITH25" s="150"/>
      <c r="ITI25" s="150"/>
      <c r="ITJ25" s="150"/>
      <c r="ITK25" s="150"/>
      <c r="ITL25" s="150"/>
      <c r="ITM25" s="150"/>
      <c r="ITN25" s="150"/>
      <c r="ITO25" s="150"/>
      <c r="ITP25" s="150"/>
      <c r="ITQ25" s="150"/>
      <c r="ITR25" s="150"/>
      <c r="ITS25" s="150"/>
      <c r="ITT25" s="150"/>
      <c r="ITU25" s="150"/>
      <c r="ITV25" s="150"/>
      <c r="ITW25" s="150"/>
      <c r="ITX25" s="150"/>
      <c r="ITY25" s="150"/>
      <c r="ITZ25" s="150"/>
      <c r="IUA25" s="150"/>
      <c r="IUB25" s="150"/>
      <c r="IUC25" s="150"/>
      <c r="IUD25" s="150"/>
      <c r="IUE25" s="150"/>
      <c r="IUF25" s="150"/>
      <c r="IUG25" s="150"/>
      <c r="IUH25" s="150"/>
      <c r="IUI25" s="150"/>
      <c r="IUJ25" s="150"/>
      <c r="IUK25" s="150"/>
      <c r="IUL25" s="150"/>
      <c r="IUM25" s="150"/>
      <c r="IUN25" s="150"/>
      <c r="IUO25" s="150"/>
      <c r="IUP25" s="150"/>
      <c r="IUQ25" s="150"/>
      <c r="IUR25" s="150"/>
      <c r="IUS25" s="150"/>
      <c r="IUT25" s="150"/>
      <c r="IUU25" s="150"/>
      <c r="IUV25" s="150"/>
      <c r="IUW25" s="150"/>
      <c r="IUX25" s="150"/>
      <c r="IUY25" s="150"/>
      <c r="IUZ25" s="150"/>
      <c r="IVA25" s="150"/>
      <c r="IVB25" s="150"/>
      <c r="IVC25" s="150"/>
      <c r="IVD25" s="150"/>
      <c r="IVE25" s="150"/>
      <c r="IVF25" s="150"/>
      <c r="IVG25" s="150"/>
      <c r="IVH25" s="150"/>
      <c r="IVI25" s="150"/>
      <c r="IVJ25" s="150"/>
      <c r="IVK25" s="150"/>
      <c r="IVL25" s="150"/>
      <c r="IVM25" s="150"/>
      <c r="IVN25" s="150"/>
      <c r="IVO25" s="150"/>
      <c r="IVP25" s="150"/>
      <c r="IVQ25" s="150"/>
      <c r="IVR25" s="150"/>
      <c r="IVS25" s="150"/>
      <c r="IVT25" s="150"/>
      <c r="IVU25" s="150"/>
      <c r="IVV25" s="150"/>
      <c r="IVW25" s="150"/>
      <c r="IVX25" s="150"/>
      <c r="IVY25" s="150"/>
      <c r="IVZ25" s="150"/>
      <c r="IWA25" s="150"/>
      <c r="IWB25" s="150"/>
      <c r="IWC25" s="150"/>
      <c r="IWD25" s="150"/>
      <c r="IWE25" s="150"/>
      <c r="IWF25" s="150"/>
      <c r="IWG25" s="150"/>
      <c r="IWH25" s="150"/>
      <c r="IWI25" s="150"/>
      <c r="IWJ25" s="150"/>
      <c r="IWK25" s="150"/>
      <c r="IWL25" s="150"/>
      <c r="IWM25" s="150"/>
      <c r="IWN25" s="150"/>
      <c r="IWO25" s="150"/>
      <c r="IWP25" s="150"/>
      <c r="IWQ25" s="150"/>
      <c r="IWR25" s="150"/>
      <c r="IWS25" s="150"/>
      <c r="IWT25" s="150"/>
      <c r="IWU25" s="150"/>
      <c r="IWV25" s="150"/>
      <c r="IWW25" s="150"/>
      <c r="IWX25" s="150"/>
      <c r="IWY25" s="150"/>
      <c r="IWZ25" s="150"/>
      <c r="IXA25" s="150"/>
      <c r="IXB25" s="150"/>
      <c r="IXC25" s="150"/>
      <c r="IXD25" s="150"/>
      <c r="IXE25" s="150"/>
      <c r="IXF25" s="150"/>
      <c r="IXG25" s="150"/>
      <c r="IXH25" s="150"/>
      <c r="IXI25" s="150"/>
      <c r="IXJ25" s="150"/>
      <c r="IXK25" s="150"/>
      <c r="IXL25" s="150"/>
      <c r="IXM25" s="150"/>
      <c r="IXN25" s="150"/>
      <c r="IXO25" s="150"/>
      <c r="IXP25" s="150"/>
      <c r="IXQ25" s="150"/>
      <c r="IXR25" s="150"/>
      <c r="IXS25" s="150"/>
      <c r="IXT25" s="150"/>
      <c r="IXU25" s="150"/>
      <c r="IXV25" s="150"/>
      <c r="IXW25" s="150"/>
      <c r="IXX25" s="150"/>
      <c r="IXY25" s="150"/>
      <c r="IXZ25" s="150"/>
      <c r="IYA25" s="150"/>
      <c r="IYB25" s="150"/>
      <c r="IYC25" s="150"/>
      <c r="IYD25" s="150"/>
      <c r="IYE25" s="150"/>
      <c r="IYF25" s="150"/>
      <c r="IYG25" s="150"/>
      <c r="IYH25" s="150"/>
      <c r="IYI25" s="150"/>
      <c r="IYJ25" s="150"/>
      <c r="IYK25" s="150"/>
      <c r="IYL25" s="150"/>
      <c r="IYM25" s="150"/>
      <c r="IYN25" s="150"/>
      <c r="IYO25" s="150"/>
      <c r="IYP25" s="150"/>
      <c r="IYQ25" s="150"/>
      <c r="IYR25" s="150"/>
      <c r="IYS25" s="150"/>
      <c r="IYT25" s="150"/>
      <c r="IYU25" s="150"/>
      <c r="IYV25" s="150"/>
      <c r="IYW25" s="150"/>
      <c r="IYX25" s="150"/>
      <c r="IYY25" s="150"/>
      <c r="IYZ25" s="150"/>
      <c r="IZA25" s="150"/>
      <c r="IZB25" s="150"/>
      <c r="IZC25" s="150"/>
      <c r="IZD25" s="150"/>
      <c r="IZE25" s="150"/>
      <c r="IZF25" s="150"/>
      <c r="IZG25" s="150"/>
      <c r="IZH25" s="150"/>
      <c r="IZI25" s="150"/>
      <c r="IZJ25" s="150"/>
      <c r="IZK25" s="150"/>
      <c r="IZL25" s="150"/>
      <c r="IZM25" s="150"/>
      <c r="IZN25" s="150"/>
      <c r="IZO25" s="150"/>
      <c r="IZP25" s="150"/>
      <c r="IZQ25" s="150"/>
      <c r="IZR25" s="150"/>
      <c r="IZS25" s="150"/>
      <c r="IZT25" s="150"/>
      <c r="IZU25" s="150"/>
      <c r="IZV25" s="150"/>
      <c r="IZW25" s="150"/>
      <c r="IZX25" s="150"/>
      <c r="IZY25" s="150"/>
      <c r="IZZ25" s="150"/>
      <c r="JAA25" s="150"/>
      <c r="JAB25" s="150"/>
      <c r="JAC25" s="150"/>
      <c r="JAD25" s="150"/>
      <c r="JAE25" s="150"/>
      <c r="JAF25" s="150"/>
      <c r="JAG25" s="150"/>
      <c r="JAH25" s="150"/>
      <c r="JAI25" s="150"/>
      <c r="JAJ25" s="150"/>
      <c r="JAK25" s="150"/>
      <c r="JAL25" s="150"/>
      <c r="JAM25" s="150"/>
      <c r="JAN25" s="150"/>
      <c r="JAO25" s="150"/>
      <c r="JAP25" s="150"/>
      <c r="JAQ25" s="150"/>
      <c r="JAR25" s="150"/>
      <c r="JAS25" s="150"/>
      <c r="JAT25" s="150"/>
      <c r="JAU25" s="150"/>
      <c r="JAV25" s="150"/>
      <c r="JAW25" s="150"/>
      <c r="JAX25" s="150"/>
      <c r="JAY25" s="150"/>
      <c r="JAZ25" s="150"/>
      <c r="JBA25" s="150"/>
      <c r="JBB25" s="150"/>
      <c r="JBC25" s="150"/>
      <c r="JBD25" s="150"/>
      <c r="JBE25" s="150"/>
      <c r="JBF25" s="150"/>
      <c r="JBG25" s="150"/>
      <c r="JBH25" s="150"/>
      <c r="JBI25" s="150"/>
      <c r="JBJ25" s="150"/>
      <c r="JBK25" s="150"/>
      <c r="JBL25" s="150"/>
      <c r="JBM25" s="150"/>
      <c r="JBN25" s="150"/>
      <c r="JBO25" s="150"/>
      <c r="JBP25" s="150"/>
      <c r="JBQ25" s="150"/>
      <c r="JBR25" s="150"/>
      <c r="JBS25" s="150"/>
      <c r="JBT25" s="150"/>
      <c r="JBU25" s="150"/>
      <c r="JBV25" s="150"/>
      <c r="JBW25" s="150"/>
      <c r="JBX25" s="150"/>
      <c r="JBY25" s="150"/>
      <c r="JBZ25" s="150"/>
      <c r="JCA25" s="150"/>
      <c r="JCB25" s="150"/>
      <c r="JCC25" s="150"/>
      <c r="JCD25" s="150"/>
      <c r="JCE25" s="150"/>
      <c r="JCF25" s="150"/>
      <c r="JCG25" s="150"/>
      <c r="JCH25" s="150"/>
      <c r="JCI25" s="150"/>
      <c r="JCJ25" s="150"/>
      <c r="JCK25" s="150"/>
      <c r="JCL25" s="150"/>
      <c r="JCM25" s="150"/>
      <c r="JCN25" s="150"/>
      <c r="JCO25" s="150"/>
      <c r="JCP25" s="150"/>
      <c r="JCQ25" s="150"/>
      <c r="JCR25" s="150"/>
      <c r="JCS25" s="150"/>
      <c r="JCT25" s="150"/>
      <c r="JCU25" s="150"/>
      <c r="JCV25" s="150"/>
      <c r="JCW25" s="150"/>
      <c r="JCX25" s="150"/>
      <c r="JCY25" s="150"/>
      <c r="JCZ25" s="150"/>
      <c r="JDA25" s="150"/>
      <c r="JDB25" s="150"/>
      <c r="JDC25" s="150"/>
      <c r="JDD25" s="150"/>
      <c r="JDE25" s="150"/>
      <c r="JDF25" s="150"/>
      <c r="JDG25" s="150"/>
      <c r="JDH25" s="150"/>
      <c r="JDI25" s="150"/>
      <c r="JDJ25" s="150"/>
      <c r="JDK25" s="150"/>
      <c r="JDL25" s="150"/>
      <c r="JDM25" s="150"/>
      <c r="JDN25" s="150"/>
      <c r="JDO25" s="150"/>
      <c r="JDP25" s="150"/>
      <c r="JDQ25" s="150"/>
      <c r="JDR25" s="150"/>
      <c r="JDS25" s="150"/>
      <c r="JDT25" s="150"/>
      <c r="JDU25" s="150"/>
      <c r="JDV25" s="150"/>
      <c r="JDW25" s="150"/>
      <c r="JDX25" s="150"/>
      <c r="JDY25" s="150"/>
      <c r="JDZ25" s="150"/>
      <c r="JEA25" s="150"/>
      <c r="JEB25" s="150"/>
      <c r="JEC25" s="150"/>
      <c r="JED25" s="150"/>
      <c r="JEE25" s="150"/>
      <c r="JEF25" s="150"/>
      <c r="JEG25" s="150"/>
      <c r="JEH25" s="150"/>
      <c r="JEI25" s="150"/>
      <c r="JEJ25" s="150"/>
      <c r="JEK25" s="150"/>
      <c r="JEL25" s="150"/>
      <c r="JEM25" s="150"/>
      <c r="JEN25" s="150"/>
      <c r="JEO25" s="150"/>
      <c r="JEP25" s="150"/>
      <c r="JEQ25" s="150"/>
      <c r="JER25" s="150"/>
      <c r="JES25" s="150"/>
      <c r="JET25" s="150"/>
      <c r="JEU25" s="150"/>
      <c r="JEV25" s="150"/>
      <c r="JEW25" s="150"/>
      <c r="JEX25" s="150"/>
      <c r="JEY25" s="150"/>
      <c r="JEZ25" s="150"/>
      <c r="JFA25" s="150"/>
      <c r="JFB25" s="150"/>
      <c r="JFC25" s="150"/>
      <c r="JFD25" s="150"/>
      <c r="JFE25" s="150"/>
      <c r="JFF25" s="150"/>
      <c r="JFG25" s="150"/>
      <c r="JFH25" s="150"/>
      <c r="JFI25" s="150"/>
      <c r="JFJ25" s="150"/>
      <c r="JFK25" s="150"/>
      <c r="JFL25" s="150"/>
      <c r="JFM25" s="150"/>
      <c r="JFN25" s="150"/>
      <c r="JFO25" s="150"/>
      <c r="JFP25" s="150"/>
      <c r="JFQ25" s="150"/>
      <c r="JFR25" s="150"/>
      <c r="JFS25" s="150"/>
      <c r="JFT25" s="150"/>
      <c r="JFU25" s="150"/>
      <c r="JFV25" s="150"/>
      <c r="JFW25" s="150"/>
      <c r="JFX25" s="150"/>
      <c r="JFY25" s="150"/>
      <c r="JFZ25" s="150"/>
      <c r="JGA25" s="150"/>
      <c r="JGB25" s="150"/>
      <c r="JGC25" s="150"/>
      <c r="JGD25" s="150"/>
      <c r="JGE25" s="150"/>
      <c r="JGF25" s="150"/>
      <c r="JGG25" s="150"/>
      <c r="JGH25" s="150"/>
      <c r="JGI25" s="150"/>
      <c r="JGJ25" s="150"/>
      <c r="JGK25" s="150"/>
      <c r="JGL25" s="150"/>
      <c r="JGM25" s="150"/>
      <c r="JGN25" s="150"/>
      <c r="JGO25" s="150"/>
      <c r="JGP25" s="150"/>
      <c r="JGQ25" s="150"/>
      <c r="JGR25" s="150"/>
      <c r="JGS25" s="150"/>
      <c r="JGT25" s="150"/>
      <c r="JGU25" s="150"/>
      <c r="JGV25" s="150"/>
      <c r="JGW25" s="150"/>
      <c r="JGX25" s="150"/>
      <c r="JGY25" s="150"/>
      <c r="JGZ25" s="150"/>
      <c r="JHA25" s="150"/>
      <c r="JHB25" s="150"/>
      <c r="JHC25" s="150"/>
      <c r="JHD25" s="150"/>
      <c r="JHE25" s="150"/>
      <c r="JHF25" s="150"/>
      <c r="JHG25" s="150"/>
      <c r="JHH25" s="150"/>
      <c r="JHI25" s="150"/>
      <c r="JHJ25" s="150"/>
      <c r="JHK25" s="150"/>
      <c r="JHL25" s="150"/>
      <c r="JHM25" s="150"/>
      <c r="JHN25" s="150"/>
      <c r="JHO25" s="150"/>
      <c r="JHP25" s="150"/>
      <c r="JHQ25" s="150"/>
      <c r="JHR25" s="150"/>
      <c r="JHS25" s="150"/>
      <c r="JHT25" s="150"/>
      <c r="JHU25" s="150"/>
      <c r="JHV25" s="150"/>
      <c r="JHW25" s="150"/>
      <c r="JHX25" s="150"/>
      <c r="JHY25" s="150"/>
      <c r="JHZ25" s="150"/>
      <c r="JIA25" s="150"/>
      <c r="JIB25" s="150"/>
      <c r="JIC25" s="150"/>
      <c r="JID25" s="150"/>
      <c r="JIE25" s="150"/>
      <c r="JIF25" s="150"/>
      <c r="JIG25" s="150"/>
      <c r="JIH25" s="150"/>
      <c r="JII25" s="150"/>
      <c r="JIJ25" s="150"/>
      <c r="JIK25" s="150"/>
      <c r="JIL25" s="150"/>
      <c r="JIM25" s="150"/>
      <c r="JIN25" s="150"/>
      <c r="JIO25" s="150"/>
      <c r="JIP25" s="150"/>
      <c r="JIQ25" s="150"/>
      <c r="JIR25" s="150"/>
      <c r="JIS25" s="150"/>
      <c r="JIT25" s="150"/>
      <c r="JIU25" s="150"/>
      <c r="JIV25" s="150"/>
      <c r="JIW25" s="150"/>
      <c r="JIX25" s="150"/>
      <c r="JIY25" s="150"/>
      <c r="JIZ25" s="150"/>
      <c r="JJA25" s="150"/>
      <c r="JJB25" s="150"/>
      <c r="JJC25" s="150"/>
      <c r="JJD25" s="150"/>
      <c r="JJE25" s="150"/>
      <c r="JJF25" s="150"/>
      <c r="JJG25" s="150"/>
      <c r="JJH25" s="150"/>
      <c r="JJI25" s="150"/>
      <c r="JJJ25" s="150"/>
      <c r="JJK25" s="150"/>
      <c r="JJL25" s="150"/>
      <c r="JJM25" s="150"/>
      <c r="JJN25" s="150"/>
      <c r="JJO25" s="150"/>
      <c r="JJP25" s="150"/>
      <c r="JJQ25" s="150"/>
      <c r="JJR25" s="150"/>
      <c r="JJS25" s="150"/>
      <c r="JJT25" s="150"/>
      <c r="JJU25" s="150"/>
      <c r="JJV25" s="150"/>
      <c r="JJW25" s="150"/>
      <c r="JJX25" s="150"/>
      <c r="JJY25" s="150"/>
      <c r="JJZ25" s="150"/>
      <c r="JKA25" s="150"/>
      <c r="JKB25" s="150"/>
      <c r="JKC25" s="150"/>
      <c r="JKD25" s="150"/>
      <c r="JKE25" s="150"/>
      <c r="JKF25" s="150"/>
      <c r="JKG25" s="150"/>
      <c r="JKH25" s="150"/>
      <c r="JKI25" s="150"/>
      <c r="JKJ25" s="150"/>
      <c r="JKK25" s="150"/>
      <c r="JKL25" s="150"/>
      <c r="JKM25" s="150"/>
      <c r="JKN25" s="150"/>
      <c r="JKO25" s="150"/>
      <c r="JKP25" s="150"/>
      <c r="JKQ25" s="150"/>
      <c r="JKR25" s="150"/>
      <c r="JKS25" s="150"/>
      <c r="JKT25" s="150"/>
      <c r="JKU25" s="150"/>
      <c r="JKV25" s="150"/>
      <c r="JKW25" s="150"/>
      <c r="JKX25" s="150"/>
      <c r="JKY25" s="150"/>
      <c r="JKZ25" s="150"/>
      <c r="JLA25" s="150"/>
      <c r="JLB25" s="150"/>
      <c r="JLC25" s="150"/>
      <c r="JLD25" s="150"/>
      <c r="JLE25" s="150"/>
      <c r="JLF25" s="150"/>
      <c r="JLG25" s="150"/>
      <c r="JLH25" s="150"/>
      <c r="JLI25" s="150"/>
      <c r="JLJ25" s="150"/>
      <c r="JLK25" s="150"/>
      <c r="JLL25" s="150"/>
      <c r="JLM25" s="150"/>
      <c r="JLN25" s="150"/>
      <c r="JLO25" s="150"/>
      <c r="JLP25" s="150"/>
      <c r="JLQ25" s="150"/>
      <c r="JLR25" s="150"/>
      <c r="JLS25" s="150"/>
      <c r="JLT25" s="150"/>
      <c r="JLU25" s="150"/>
      <c r="JLV25" s="150"/>
      <c r="JLW25" s="150"/>
      <c r="JLX25" s="150"/>
      <c r="JLY25" s="150"/>
      <c r="JLZ25" s="150"/>
      <c r="JMA25" s="150"/>
      <c r="JMB25" s="150"/>
      <c r="JMC25" s="150"/>
      <c r="JMD25" s="150"/>
      <c r="JME25" s="150"/>
      <c r="JMF25" s="150"/>
      <c r="JMG25" s="150"/>
      <c r="JMH25" s="150"/>
      <c r="JMI25" s="150"/>
      <c r="JMJ25" s="150"/>
      <c r="JMK25" s="150"/>
      <c r="JML25" s="150"/>
      <c r="JMM25" s="150"/>
      <c r="JMN25" s="150"/>
      <c r="JMO25" s="150"/>
      <c r="JMP25" s="150"/>
      <c r="JMQ25" s="150"/>
      <c r="JMR25" s="150"/>
      <c r="JMS25" s="150"/>
      <c r="JMT25" s="150"/>
      <c r="JMU25" s="150"/>
      <c r="JMV25" s="150"/>
      <c r="JMW25" s="150"/>
      <c r="JMX25" s="150"/>
      <c r="JMY25" s="150"/>
      <c r="JMZ25" s="150"/>
      <c r="JNA25" s="150"/>
      <c r="JNB25" s="150"/>
      <c r="JNC25" s="150"/>
      <c r="JND25" s="150"/>
      <c r="JNE25" s="150"/>
      <c r="JNF25" s="150"/>
      <c r="JNG25" s="150"/>
      <c r="JNH25" s="150"/>
      <c r="JNI25" s="150"/>
      <c r="JNJ25" s="150"/>
      <c r="JNK25" s="150"/>
      <c r="JNL25" s="150"/>
      <c r="JNM25" s="150"/>
      <c r="JNN25" s="150"/>
      <c r="JNO25" s="150"/>
      <c r="JNP25" s="150"/>
      <c r="JNQ25" s="150"/>
      <c r="JNR25" s="150"/>
      <c r="JNS25" s="150"/>
      <c r="JNT25" s="150"/>
      <c r="JNU25" s="150"/>
      <c r="JNV25" s="150"/>
      <c r="JNW25" s="150"/>
      <c r="JNX25" s="150"/>
      <c r="JNY25" s="150"/>
      <c r="JNZ25" s="150"/>
      <c r="JOA25" s="150"/>
      <c r="JOB25" s="150"/>
      <c r="JOC25" s="150"/>
      <c r="JOD25" s="150"/>
      <c r="JOE25" s="150"/>
      <c r="JOF25" s="150"/>
      <c r="JOG25" s="150"/>
      <c r="JOH25" s="150"/>
      <c r="JOI25" s="150"/>
      <c r="JOJ25" s="150"/>
      <c r="JOK25" s="150"/>
      <c r="JOL25" s="150"/>
      <c r="JOM25" s="150"/>
      <c r="JON25" s="150"/>
      <c r="JOO25" s="150"/>
      <c r="JOP25" s="150"/>
      <c r="JOQ25" s="150"/>
      <c r="JOR25" s="150"/>
      <c r="JOS25" s="150"/>
      <c r="JOT25" s="150"/>
      <c r="JOU25" s="150"/>
      <c r="JOV25" s="150"/>
      <c r="JOW25" s="150"/>
      <c r="JOX25" s="150"/>
      <c r="JOY25" s="150"/>
      <c r="JOZ25" s="150"/>
      <c r="JPA25" s="150"/>
      <c r="JPB25" s="150"/>
      <c r="JPC25" s="150"/>
      <c r="JPD25" s="150"/>
      <c r="JPE25" s="150"/>
      <c r="JPF25" s="150"/>
      <c r="JPG25" s="150"/>
      <c r="JPH25" s="150"/>
      <c r="JPI25" s="150"/>
      <c r="JPJ25" s="150"/>
      <c r="JPK25" s="150"/>
      <c r="JPL25" s="150"/>
      <c r="JPM25" s="150"/>
      <c r="JPN25" s="150"/>
      <c r="JPO25" s="150"/>
      <c r="JPP25" s="150"/>
      <c r="JPQ25" s="150"/>
      <c r="JPR25" s="150"/>
      <c r="JPS25" s="150"/>
      <c r="JPT25" s="150"/>
      <c r="JPU25" s="150"/>
      <c r="JPV25" s="150"/>
      <c r="JPW25" s="150"/>
      <c r="JPX25" s="150"/>
      <c r="JPY25" s="150"/>
      <c r="JPZ25" s="150"/>
      <c r="JQA25" s="150"/>
      <c r="JQB25" s="150"/>
      <c r="JQC25" s="150"/>
      <c r="JQD25" s="150"/>
      <c r="JQE25" s="150"/>
      <c r="JQF25" s="150"/>
      <c r="JQG25" s="150"/>
      <c r="JQH25" s="150"/>
      <c r="JQI25" s="150"/>
      <c r="JQJ25" s="150"/>
      <c r="JQK25" s="150"/>
      <c r="JQL25" s="150"/>
      <c r="JQM25" s="150"/>
      <c r="JQN25" s="150"/>
      <c r="JQO25" s="150"/>
      <c r="JQP25" s="150"/>
      <c r="JQQ25" s="150"/>
      <c r="JQR25" s="150"/>
      <c r="JQS25" s="150"/>
      <c r="JQT25" s="150"/>
      <c r="JQU25" s="150"/>
      <c r="JQV25" s="150"/>
      <c r="JQW25" s="150"/>
      <c r="JQX25" s="150"/>
      <c r="JQY25" s="150"/>
      <c r="JQZ25" s="150"/>
      <c r="JRA25" s="150"/>
      <c r="JRB25" s="150"/>
      <c r="JRC25" s="150"/>
      <c r="JRD25" s="150"/>
      <c r="JRE25" s="150"/>
      <c r="JRF25" s="150"/>
      <c r="JRG25" s="150"/>
      <c r="JRH25" s="150"/>
      <c r="JRI25" s="150"/>
      <c r="JRJ25" s="150"/>
      <c r="JRK25" s="150"/>
      <c r="JRL25" s="150"/>
      <c r="JRM25" s="150"/>
      <c r="JRN25" s="150"/>
      <c r="JRO25" s="150"/>
      <c r="JRP25" s="150"/>
      <c r="JRQ25" s="150"/>
      <c r="JRR25" s="150"/>
      <c r="JRS25" s="150"/>
      <c r="JRT25" s="150"/>
      <c r="JRU25" s="150"/>
      <c r="JRV25" s="150"/>
      <c r="JRW25" s="150"/>
      <c r="JRX25" s="150"/>
      <c r="JRY25" s="150"/>
      <c r="JRZ25" s="150"/>
      <c r="JSA25" s="150"/>
      <c r="JSB25" s="150"/>
      <c r="JSC25" s="150"/>
      <c r="JSD25" s="150"/>
      <c r="JSE25" s="150"/>
      <c r="JSF25" s="150"/>
      <c r="JSG25" s="150"/>
      <c r="JSH25" s="150"/>
      <c r="JSI25" s="150"/>
      <c r="JSJ25" s="150"/>
      <c r="JSK25" s="150"/>
      <c r="JSL25" s="150"/>
      <c r="JSM25" s="150"/>
      <c r="JSN25" s="150"/>
      <c r="JSO25" s="150"/>
      <c r="JSP25" s="150"/>
      <c r="JSQ25" s="150"/>
      <c r="JSR25" s="150"/>
      <c r="JSS25" s="150"/>
      <c r="JST25" s="150"/>
      <c r="JSU25" s="150"/>
      <c r="JSV25" s="150"/>
      <c r="JSW25" s="150"/>
      <c r="JSX25" s="150"/>
      <c r="JSY25" s="150"/>
      <c r="JSZ25" s="150"/>
      <c r="JTA25" s="150"/>
      <c r="JTB25" s="150"/>
      <c r="JTC25" s="150"/>
      <c r="JTD25" s="150"/>
      <c r="JTE25" s="150"/>
      <c r="JTF25" s="150"/>
      <c r="JTG25" s="150"/>
      <c r="JTH25" s="150"/>
      <c r="JTI25" s="150"/>
      <c r="JTJ25" s="150"/>
      <c r="JTK25" s="150"/>
      <c r="JTL25" s="150"/>
      <c r="JTM25" s="150"/>
      <c r="JTN25" s="150"/>
      <c r="JTO25" s="150"/>
      <c r="JTP25" s="150"/>
      <c r="JTQ25" s="150"/>
      <c r="JTR25" s="150"/>
      <c r="JTS25" s="150"/>
      <c r="JTT25" s="150"/>
      <c r="JTU25" s="150"/>
      <c r="JTV25" s="150"/>
      <c r="JTW25" s="150"/>
      <c r="JTX25" s="150"/>
      <c r="JTY25" s="150"/>
      <c r="JTZ25" s="150"/>
      <c r="JUA25" s="150"/>
      <c r="JUB25" s="150"/>
      <c r="JUC25" s="150"/>
      <c r="JUD25" s="150"/>
      <c r="JUE25" s="150"/>
      <c r="JUF25" s="150"/>
      <c r="JUG25" s="150"/>
      <c r="JUH25" s="150"/>
      <c r="JUI25" s="150"/>
      <c r="JUJ25" s="150"/>
      <c r="JUK25" s="150"/>
      <c r="JUL25" s="150"/>
      <c r="JUM25" s="150"/>
      <c r="JUN25" s="150"/>
      <c r="JUO25" s="150"/>
      <c r="JUP25" s="150"/>
      <c r="JUQ25" s="150"/>
      <c r="JUR25" s="150"/>
      <c r="JUS25" s="150"/>
      <c r="JUT25" s="150"/>
      <c r="JUU25" s="150"/>
      <c r="JUV25" s="150"/>
      <c r="JUW25" s="150"/>
      <c r="JUX25" s="150"/>
      <c r="JUY25" s="150"/>
      <c r="JUZ25" s="150"/>
      <c r="JVA25" s="150"/>
      <c r="JVB25" s="150"/>
      <c r="JVC25" s="150"/>
      <c r="JVD25" s="150"/>
      <c r="JVE25" s="150"/>
      <c r="JVF25" s="150"/>
      <c r="JVG25" s="150"/>
      <c r="JVH25" s="150"/>
      <c r="JVI25" s="150"/>
      <c r="JVJ25" s="150"/>
      <c r="JVK25" s="150"/>
      <c r="JVL25" s="150"/>
      <c r="JVM25" s="150"/>
      <c r="JVN25" s="150"/>
      <c r="JVO25" s="150"/>
      <c r="JVP25" s="150"/>
      <c r="JVQ25" s="150"/>
      <c r="JVR25" s="150"/>
      <c r="JVS25" s="150"/>
      <c r="JVT25" s="150"/>
      <c r="JVU25" s="150"/>
      <c r="JVV25" s="150"/>
      <c r="JVW25" s="150"/>
      <c r="JVX25" s="150"/>
      <c r="JVY25" s="150"/>
      <c r="JVZ25" s="150"/>
      <c r="JWA25" s="150"/>
      <c r="JWB25" s="150"/>
      <c r="JWC25" s="150"/>
      <c r="JWD25" s="150"/>
      <c r="JWE25" s="150"/>
      <c r="JWF25" s="150"/>
      <c r="JWG25" s="150"/>
      <c r="JWH25" s="150"/>
      <c r="JWI25" s="150"/>
      <c r="JWJ25" s="150"/>
      <c r="JWK25" s="150"/>
      <c r="JWL25" s="150"/>
      <c r="JWM25" s="150"/>
      <c r="JWN25" s="150"/>
      <c r="JWO25" s="150"/>
      <c r="JWP25" s="150"/>
      <c r="JWQ25" s="150"/>
      <c r="JWR25" s="150"/>
      <c r="JWS25" s="150"/>
      <c r="JWT25" s="150"/>
      <c r="JWU25" s="150"/>
      <c r="JWV25" s="150"/>
      <c r="JWW25" s="150"/>
      <c r="JWX25" s="150"/>
      <c r="JWY25" s="150"/>
      <c r="JWZ25" s="150"/>
      <c r="JXA25" s="150"/>
      <c r="JXB25" s="150"/>
      <c r="JXC25" s="150"/>
      <c r="JXD25" s="150"/>
      <c r="JXE25" s="150"/>
      <c r="JXF25" s="150"/>
      <c r="JXG25" s="150"/>
      <c r="JXH25" s="150"/>
      <c r="JXI25" s="150"/>
      <c r="JXJ25" s="150"/>
      <c r="JXK25" s="150"/>
      <c r="JXL25" s="150"/>
      <c r="JXM25" s="150"/>
      <c r="JXN25" s="150"/>
      <c r="JXO25" s="150"/>
      <c r="JXP25" s="150"/>
      <c r="JXQ25" s="150"/>
      <c r="JXR25" s="150"/>
      <c r="JXS25" s="150"/>
      <c r="JXT25" s="150"/>
      <c r="JXU25" s="150"/>
      <c r="JXV25" s="150"/>
      <c r="JXW25" s="150"/>
      <c r="JXX25" s="150"/>
      <c r="JXY25" s="150"/>
      <c r="JXZ25" s="150"/>
      <c r="JYA25" s="150"/>
      <c r="JYB25" s="150"/>
      <c r="JYC25" s="150"/>
      <c r="JYD25" s="150"/>
      <c r="JYE25" s="150"/>
      <c r="JYF25" s="150"/>
      <c r="JYG25" s="150"/>
      <c r="JYH25" s="150"/>
      <c r="JYI25" s="150"/>
      <c r="JYJ25" s="150"/>
      <c r="JYK25" s="150"/>
      <c r="JYL25" s="150"/>
      <c r="JYM25" s="150"/>
      <c r="JYN25" s="150"/>
      <c r="JYO25" s="150"/>
      <c r="JYP25" s="150"/>
      <c r="JYQ25" s="150"/>
      <c r="JYR25" s="150"/>
      <c r="JYS25" s="150"/>
      <c r="JYT25" s="150"/>
      <c r="JYU25" s="150"/>
      <c r="JYV25" s="150"/>
      <c r="JYW25" s="150"/>
      <c r="JYX25" s="150"/>
      <c r="JYY25" s="150"/>
      <c r="JYZ25" s="150"/>
      <c r="JZA25" s="150"/>
      <c r="JZB25" s="150"/>
      <c r="JZC25" s="150"/>
      <c r="JZD25" s="150"/>
      <c r="JZE25" s="150"/>
      <c r="JZF25" s="150"/>
      <c r="JZG25" s="150"/>
      <c r="JZH25" s="150"/>
      <c r="JZI25" s="150"/>
      <c r="JZJ25" s="150"/>
      <c r="JZK25" s="150"/>
      <c r="JZL25" s="150"/>
      <c r="JZM25" s="150"/>
      <c r="JZN25" s="150"/>
      <c r="JZO25" s="150"/>
      <c r="JZP25" s="150"/>
      <c r="JZQ25" s="150"/>
      <c r="JZR25" s="150"/>
      <c r="JZS25" s="150"/>
      <c r="JZT25" s="150"/>
      <c r="JZU25" s="150"/>
      <c r="JZV25" s="150"/>
      <c r="JZW25" s="150"/>
      <c r="JZX25" s="150"/>
      <c r="JZY25" s="150"/>
      <c r="JZZ25" s="150"/>
      <c r="KAA25" s="150"/>
      <c r="KAB25" s="150"/>
      <c r="KAC25" s="150"/>
      <c r="KAD25" s="150"/>
      <c r="KAE25" s="150"/>
      <c r="KAF25" s="150"/>
      <c r="KAG25" s="150"/>
      <c r="KAH25" s="150"/>
      <c r="KAI25" s="150"/>
      <c r="KAJ25" s="150"/>
      <c r="KAK25" s="150"/>
      <c r="KAL25" s="150"/>
      <c r="KAM25" s="150"/>
      <c r="KAN25" s="150"/>
      <c r="KAO25" s="150"/>
      <c r="KAP25" s="150"/>
      <c r="KAQ25" s="150"/>
      <c r="KAR25" s="150"/>
      <c r="KAS25" s="150"/>
      <c r="KAT25" s="150"/>
      <c r="KAU25" s="150"/>
      <c r="KAV25" s="150"/>
      <c r="KAW25" s="150"/>
      <c r="KAX25" s="150"/>
      <c r="KAY25" s="150"/>
      <c r="KAZ25" s="150"/>
      <c r="KBA25" s="150"/>
      <c r="KBB25" s="150"/>
      <c r="KBC25" s="150"/>
      <c r="KBD25" s="150"/>
      <c r="KBE25" s="150"/>
      <c r="KBF25" s="150"/>
      <c r="KBG25" s="150"/>
      <c r="KBH25" s="150"/>
      <c r="KBI25" s="150"/>
      <c r="KBJ25" s="150"/>
      <c r="KBK25" s="150"/>
      <c r="KBL25" s="150"/>
      <c r="KBM25" s="150"/>
      <c r="KBN25" s="150"/>
      <c r="KBO25" s="150"/>
      <c r="KBP25" s="150"/>
      <c r="KBQ25" s="150"/>
      <c r="KBR25" s="150"/>
      <c r="KBS25" s="150"/>
      <c r="KBT25" s="150"/>
      <c r="KBU25" s="150"/>
      <c r="KBV25" s="150"/>
      <c r="KBW25" s="150"/>
      <c r="KBX25" s="150"/>
      <c r="KBY25" s="150"/>
      <c r="KBZ25" s="150"/>
      <c r="KCA25" s="150"/>
      <c r="KCB25" s="150"/>
      <c r="KCC25" s="150"/>
      <c r="KCD25" s="150"/>
      <c r="KCE25" s="150"/>
      <c r="KCF25" s="150"/>
      <c r="KCG25" s="150"/>
      <c r="KCH25" s="150"/>
      <c r="KCI25" s="150"/>
      <c r="KCJ25" s="150"/>
      <c r="KCK25" s="150"/>
      <c r="KCL25" s="150"/>
      <c r="KCM25" s="150"/>
      <c r="KCN25" s="150"/>
      <c r="KCO25" s="150"/>
      <c r="KCP25" s="150"/>
      <c r="KCQ25" s="150"/>
      <c r="KCR25" s="150"/>
      <c r="KCS25" s="150"/>
      <c r="KCT25" s="150"/>
      <c r="KCU25" s="150"/>
      <c r="KCV25" s="150"/>
      <c r="KCW25" s="150"/>
      <c r="KCX25" s="150"/>
      <c r="KCY25" s="150"/>
      <c r="KCZ25" s="150"/>
      <c r="KDA25" s="150"/>
      <c r="KDB25" s="150"/>
      <c r="KDC25" s="150"/>
      <c r="KDD25" s="150"/>
      <c r="KDE25" s="150"/>
      <c r="KDF25" s="150"/>
      <c r="KDG25" s="150"/>
      <c r="KDH25" s="150"/>
      <c r="KDI25" s="150"/>
      <c r="KDJ25" s="150"/>
      <c r="KDK25" s="150"/>
      <c r="KDL25" s="150"/>
      <c r="KDM25" s="150"/>
      <c r="KDN25" s="150"/>
      <c r="KDO25" s="150"/>
      <c r="KDP25" s="150"/>
      <c r="KDQ25" s="150"/>
      <c r="KDR25" s="150"/>
      <c r="KDS25" s="150"/>
      <c r="KDT25" s="150"/>
      <c r="KDU25" s="150"/>
      <c r="KDV25" s="150"/>
      <c r="KDW25" s="150"/>
      <c r="KDX25" s="150"/>
      <c r="KDY25" s="150"/>
      <c r="KDZ25" s="150"/>
      <c r="KEA25" s="150"/>
      <c r="KEB25" s="150"/>
      <c r="KEC25" s="150"/>
      <c r="KED25" s="150"/>
      <c r="KEE25" s="150"/>
      <c r="KEF25" s="150"/>
      <c r="KEG25" s="150"/>
      <c r="KEH25" s="150"/>
      <c r="KEI25" s="150"/>
      <c r="KEJ25" s="150"/>
      <c r="KEK25" s="150"/>
      <c r="KEL25" s="150"/>
      <c r="KEM25" s="150"/>
      <c r="KEN25" s="150"/>
      <c r="KEO25" s="150"/>
      <c r="KEP25" s="150"/>
      <c r="KEQ25" s="150"/>
      <c r="KER25" s="150"/>
      <c r="KES25" s="150"/>
      <c r="KET25" s="150"/>
      <c r="KEU25" s="150"/>
      <c r="KEV25" s="150"/>
      <c r="KEW25" s="150"/>
      <c r="KEX25" s="150"/>
      <c r="KEY25" s="150"/>
      <c r="KEZ25" s="150"/>
      <c r="KFA25" s="150"/>
      <c r="KFB25" s="150"/>
      <c r="KFC25" s="150"/>
      <c r="KFD25" s="150"/>
      <c r="KFE25" s="150"/>
      <c r="KFF25" s="150"/>
      <c r="KFG25" s="150"/>
      <c r="KFH25" s="150"/>
      <c r="KFI25" s="150"/>
      <c r="KFJ25" s="150"/>
      <c r="KFK25" s="150"/>
      <c r="KFL25" s="150"/>
      <c r="KFM25" s="150"/>
      <c r="KFN25" s="150"/>
      <c r="KFO25" s="150"/>
      <c r="KFP25" s="150"/>
      <c r="KFQ25" s="150"/>
      <c r="KFR25" s="150"/>
      <c r="KFS25" s="150"/>
      <c r="KFT25" s="150"/>
      <c r="KFU25" s="150"/>
      <c r="KFV25" s="150"/>
      <c r="KFW25" s="150"/>
      <c r="KFX25" s="150"/>
      <c r="KFY25" s="150"/>
      <c r="KFZ25" s="150"/>
      <c r="KGA25" s="150"/>
      <c r="KGB25" s="150"/>
      <c r="KGC25" s="150"/>
      <c r="KGD25" s="150"/>
      <c r="KGE25" s="150"/>
      <c r="KGF25" s="150"/>
      <c r="KGG25" s="150"/>
      <c r="KGH25" s="150"/>
      <c r="KGI25" s="150"/>
      <c r="KGJ25" s="150"/>
      <c r="KGK25" s="150"/>
      <c r="KGL25" s="150"/>
      <c r="KGM25" s="150"/>
      <c r="KGN25" s="150"/>
      <c r="KGO25" s="150"/>
      <c r="KGP25" s="150"/>
      <c r="KGQ25" s="150"/>
      <c r="KGR25" s="150"/>
      <c r="KGS25" s="150"/>
      <c r="KGT25" s="150"/>
      <c r="KGU25" s="150"/>
      <c r="KGV25" s="150"/>
      <c r="KGW25" s="150"/>
      <c r="KGX25" s="150"/>
      <c r="KGY25" s="150"/>
      <c r="KGZ25" s="150"/>
      <c r="KHA25" s="150"/>
      <c r="KHB25" s="150"/>
      <c r="KHC25" s="150"/>
      <c r="KHD25" s="150"/>
      <c r="KHE25" s="150"/>
      <c r="KHF25" s="150"/>
      <c r="KHG25" s="150"/>
      <c r="KHH25" s="150"/>
      <c r="KHI25" s="150"/>
      <c r="KHJ25" s="150"/>
      <c r="KHK25" s="150"/>
      <c r="KHL25" s="150"/>
      <c r="KHM25" s="150"/>
      <c r="KHN25" s="150"/>
      <c r="KHO25" s="150"/>
      <c r="KHP25" s="150"/>
      <c r="KHQ25" s="150"/>
      <c r="KHR25" s="150"/>
      <c r="KHS25" s="150"/>
      <c r="KHT25" s="150"/>
      <c r="KHU25" s="150"/>
      <c r="KHV25" s="150"/>
      <c r="KHW25" s="150"/>
      <c r="KHX25" s="150"/>
      <c r="KHY25" s="150"/>
      <c r="KHZ25" s="150"/>
      <c r="KIA25" s="150"/>
      <c r="KIB25" s="150"/>
      <c r="KIC25" s="150"/>
      <c r="KID25" s="150"/>
      <c r="KIE25" s="150"/>
      <c r="KIF25" s="150"/>
      <c r="KIG25" s="150"/>
      <c r="KIH25" s="150"/>
      <c r="KII25" s="150"/>
      <c r="KIJ25" s="150"/>
      <c r="KIK25" s="150"/>
      <c r="KIL25" s="150"/>
      <c r="KIM25" s="150"/>
      <c r="KIN25" s="150"/>
      <c r="KIO25" s="150"/>
      <c r="KIP25" s="150"/>
      <c r="KIQ25" s="150"/>
      <c r="KIR25" s="150"/>
      <c r="KIS25" s="150"/>
      <c r="KIT25" s="150"/>
      <c r="KIU25" s="150"/>
      <c r="KIV25" s="150"/>
      <c r="KIW25" s="150"/>
      <c r="KIX25" s="150"/>
      <c r="KIY25" s="150"/>
      <c r="KIZ25" s="150"/>
      <c r="KJA25" s="150"/>
      <c r="KJB25" s="150"/>
      <c r="KJC25" s="150"/>
      <c r="KJD25" s="150"/>
      <c r="KJE25" s="150"/>
      <c r="KJF25" s="150"/>
      <c r="KJG25" s="150"/>
      <c r="KJH25" s="150"/>
      <c r="KJI25" s="150"/>
      <c r="KJJ25" s="150"/>
      <c r="KJK25" s="150"/>
      <c r="KJL25" s="150"/>
      <c r="KJM25" s="150"/>
      <c r="KJN25" s="150"/>
      <c r="KJO25" s="150"/>
      <c r="KJP25" s="150"/>
      <c r="KJQ25" s="150"/>
      <c r="KJR25" s="150"/>
      <c r="KJS25" s="150"/>
      <c r="KJT25" s="150"/>
      <c r="KJU25" s="150"/>
      <c r="KJV25" s="150"/>
      <c r="KJW25" s="150"/>
      <c r="KJX25" s="150"/>
      <c r="KJY25" s="150"/>
      <c r="KJZ25" s="150"/>
      <c r="KKA25" s="150"/>
      <c r="KKB25" s="150"/>
      <c r="KKC25" s="150"/>
      <c r="KKD25" s="150"/>
      <c r="KKE25" s="150"/>
      <c r="KKF25" s="150"/>
      <c r="KKG25" s="150"/>
      <c r="KKH25" s="150"/>
      <c r="KKI25" s="150"/>
      <c r="KKJ25" s="150"/>
      <c r="KKK25" s="150"/>
      <c r="KKL25" s="150"/>
      <c r="KKM25" s="150"/>
      <c r="KKN25" s="150"/>
      <c r="KKO25" s="150"/>
      <c r="KKP25" s="150"/>
      <c r="KKQ25" s="150"/>
      <c r="KKR25" s="150"/>
      <c r="KKS25" s="150"/>
      <c r="KKT25" s="150"/>
      <c r="KKU25" s="150"/>
      <c r="KKV25" s="150"/>
      <c r="KKW25" s="150"/>
      <c r="KKX25" s="150"/>
      <c r="KKY25" s="150"/>
      <c r="KKZ25" s="150"/>
      <c r="KLA25" s="150"/>
      <c r="KLB25" s="150"/>
      <c r="KLC25" s="150"/>
      <c r="KLD25" s="150"/>
      <c r="KLE25" s="150"/>
      <c r="KLF25" s="150"/>
      <c r="KLG25" s="150"/>
      <c r="KLH25" s="150"/>
      <c r="KLI25" s="150"/>
      <c r="KLJ25" s="150"/>
      <c r="KLK25" s="150"/>
      <c r="KLL25" s="150"/>
      <c r="KLM25" s="150"/>
      <c r="KLN25" s="150"/>
      <c r="KLO25" s="150"/>
      <c r="KLP25" s="150"/>
      <c r="KLQ25" s="150"/>
      <c r="KLR25" s="150"/>
      <c r="KLS25" s="150"/>
      <c r="KLT25" s="150"/>
      <c r="KLU25" s="150"/>
      <c r="KLV25" s="150"/>
      <c r="KLW25" s="150"/>
      <c r="KLX25" s="150"/>
      <c r="KLY25" s="150"/>
      <c r="KLZ25" s="150"/>
      <c r="KMA25" s="150"/>
      <c r="KMB25" s="150"/>
      <c r="KMC25" s="150"/>
      <c r="KMD25" s="150"/>
      <c r="KME25" s="150"/>
      <c r="KMF25" s="150"/>
      <c r="KMG25" s="150"/>
      <c r="KMH25" s="150"/>
      <c r="KMI25" s="150"/>
      <c r="KMJ25" s="150"/>
      <c r="KMK25" s="150"/>
      <c r="KML25" s="150"/>
      <c r="KMM25" s="150"/>
      <c r="KMN25" s="150"/>
      <c r="KMO25" s="150"/>
      <c r="KMP25" s="150"/>
      <c r="KMQ25" s="150"/>
      <c r="KMR25" s="150"/>
      <c r="KMS25" s="150"/>
      <c r="KMT25" s="150"/>
      <c r="KMU25" s="150"/>
      <c r="KMV25" s="150"/>
      <c r="KMW25" s="150"/>
      <c r="KMX25" s="150"/>
      <c r="KMY25" s="150"/>
      <c r="KMZ25" s="150"/>
      <c r="KNA25" s="150"/>
      <c r="KNB25" s="150"/>
      <c r="KNC25" s="150"/>
      <c r="KND25" s="150"/>
      <c r="KNE25" s="150"/>
      <c r="KNF25" s="150"/>
      <c r="KNG25" s="150"/>
      <c r="KNH25" s="150"/>
      <c r="KNI25" s="150"/>
      <c r="KNJ25" s="150"/>
      <c r="KNK25" s="150"/>
      <c r="KNL25" s="150"/>
      <c r="KNM25" s="150"/>
      <c r="KNN25" s="150"/>
      <c r="KNO25" s="150"/>
      <c r="KNP25" s="150"/>
      <c r="KNQ25" s="150"/>
      <c r="KNR25" s="150"/>
      <c r="KNS25" s="150"/>
      <c r="KNT25" s="150"/>
      <c r="KNU25" s="150"/>
      <c r="KNV25" s="150"/>
      <c r="KNW25" s="150"/>
      <c r="KNX25" s="150"/>
      <c r="KNY25" s="150"/>
      <c r="KNZ25" s="150"/>
      <c r="KOA25" s="150"/>
      <c r="KOB25" s="150"/>
      <c r="KOC25" s="150"/>
      <c r="KOD25" s="150"/>
      <c r="KOE25" s="150"/>
      <c r="KOF25" s="150"/>
      <c r="KOG25" s="150"/>
      <c r="KOH25" s="150"/>
      <c r="KOI25" s="150"/>
      <c r="KOJ25" s="150"/>
      <c r="KOK25" s="150"/>
      <c r="KOL25" s="150"/>
      <c r="KOM25" s="150"/>
      <c r="KON25" s="150"/>
      <c r="KOO25" s="150"/>
      <c r="KOP25" s="150"/>
      <c r="KOQ25" s="150"/>
      <c r="KOR25" s="150"/>
      <c r="KOS25" s="150"/>
      <c r="KOT25" s="150"/>
      <c r="KOU25" s="150"/>
      <c r="KOV25" s="150"/>
      <c r="KOW25" s="150"/>
      <c r="KOX25" s="150"/>
      <c r="KOY25" s="150"/>
      <c r="KOZ25" s="150"/>
      <c r="KPA25" s="150"/>
      <c r="KPB25" s="150"/>
      <c r="KPC25" s="150"/>
      <c r="KPD25" s="150"/>
      <c r="KPE25" s="150"/>
      <c r="KPF25" s="150"/>
      <c r="KPG25" s="150"/>
      <c r="KPH25" s="150"/>
      <c r="KPI25" s="150"/>
      <c r="KPJ25" s="150"/>
      <c r="KPK25" s="150"/>
      <c r="KPL25" s="150"/>
      <c r="KPM25" s="150"/>
      <c r="KPN25" s="150"/>
      <c r="KPO25" s="150"/>
      <c r="KPP25" s="150"/>
      <c r="KPQ25" s="150"/>
      <c r="KPR25" s="150"/>
      <c r="KPS25" s="150"/>
      <c r="KPT25" s="150"/>
      <c r="KPU25" s="150"/>
      <c r="KPV25" s="150"/>
      <c r="KPW25" s="150"/>
      <c r="KPX25" s="150"/>
      <c r="KPY25" s="150"/>
      <c r="KPZ25" s="150"/>
      <c r="KQA25" s="150"/>
      <c r="KQB25" s="150"/>
      <c r="KQC25" s="150"/>
      <c r="KQD25" s="150"/>
      <c r="KQE25" s="150"/>
      <c r="KQF25" s="150"/>
      <c r="KQG25" s="150"/>
      <c r="KQH25" s="150"/>
      <c r="KQI25" s="150"/>
      <c r="KQJ25" s="150"/>
      <c r="KQK25" s="150"/>
      <c r="KQL25" s="150"/>
      <c r="KQM25" s="150"/>
      <c r="KQN25" s="150"/>
      <c r="KQO25" s="150"/>
      <c r="KQP25" s="150"/>
      <c r="KQQ25" s="150"/>
      <c r="KQR25" s="150"/>
      <c r="KQS25" s="150"/>
      <c r="KQT25" s="150"/>
      <c r="KQU25" s="150"/>
      <c r="KQV25" s="150"/>
      <c r="KQW25" s="150"/>
      <c r="KQX25" s="150"/>
      <c r="KQY25" s="150"/>
      <c r="KQZ25" s="150"/>
      <c r="KRA25" s="150"/>
      <c r="KRB25" s="150"/>
      <c r="KRC25" s="150"/>
      <c r="KRD25" s="150"/>
      <c r="KRE25" s="150"/>
      <c r="KRF25" s="150"/>
      <c r="KRG25" s="150"/>
      <c r="KRH25" s="150"/>
      <c r="KRI25" s="150"/>
      <c r="KRJ25" s="150"/>
      <c r="KRK25" s="150"/>
      <c r="KRL25" s="150"/>
      <c r="KRM25" s="150"/>
      <c r="KRN25" s="150"/>
      <c r="KRO25" s="150"/>
      <c r="KRP25" s="150"/>
      <c r="KRQ25" s="150"/>
      <c r="KRR25" s="150"/>
      <c r="KRS25" s="150"/>
      <c r="KRT25" s="150"/>
      <c r="KRU25" s="150"/>
      <c r="KRV25" s="150"/>
      <c r="KRW25" s="150"/>
      <c r="KRX25" s="150"/>
      <c r="KRY25" s="150"/>
      <c r="KRZ25" s="150"/>
      <c r="KSA25" s="150"/>
      <c r="KSB25" s="150"/>
      <c r="KSC25" s="150"/>
      <c r="KSD25" s="150"/>
      <c r="KSE25" s="150"/>
      <c r="KSF25" s="150"/>
      <c r="KSG25" s="150"/>
      <c r="KSH25" s="150"/>
      <c r="KSI25" s="150"/>
      <c r="KSJ25" s="150"/>
      <c r="KSK25" s="150"/>
      <c r="KSL25" s="150"/>
      <c r="KSM25" s="150"/>
      <c r="KSN25" s="150"/>
      <c r="KSO25" s="150"/>
      <c r="KSP25" s="150"/>
      <c r="KSQ25" s="150"/>
      <c r="KSR25" s="150"/>
      <c r="KSS25" s="150"/>
      <c r="KST25" s="150"/>
      <c r="KSU25" s="150"/>
      <c r="KSV25" s="150"/>
      <c r="KSW25" s="150"/>
      <c r="KSX25" s="150"/>
      <c r="KSY25" s="150"/>
      <c r="KSZ25" s="150"/>
      <c r="KTA25" s="150"/>
      <c r="KTB25" s="150"/>
      <c r="KTC25" s="150"/>
      <c r="KTD25" s="150"/>
      <c r="KTE25" s="150"/>
      <c r="KTF25" s="150"/>
      <c r="KTG25" s="150"/>
      <c r="KTH25" s="150"/>
      <c r="KTI25" s="150"/>
      <c r="KTJ25" s="150"/>
      <c r="KTK25" s="150"/>
      <c r="KTL25" s="150"/>
      <c r="KTM25" s="150"/>
      <c r="KTN25" s="150"/>
      <c r="KTO25" s="150"/>
      <c r="KTP25" s="150"/>
      <c r="KTQ25" s="150"/>
      <c r="KTR25" s="150"/>
      <c r="KTS25" s="150"/>
      <c r="KTT25" s="150"/>
      <c r="KTU25" s="150"/>
      <c r="KTV25" s="150"/>
      <c r="KTW25" s="150"/>
      <c r="KTX25" s="150"/>
      <c r="KTY25" s="150"/>
      <c r="KTZ25" s="150"/>
      <c r="KUA25" s="150"/>
      <c r="KUB25" s="150"/>
      <c r="KUC25" s="150"/>
      <c r="KUD25" s="150"/>
      <c r="KUE25" s="150"/>
      <c r="KUF25" s="150"/>
      <c r="KUG25" s="150"/>
      <c r="KUH25" s="150"/>
      <c r="KUI25" s="150"/>
      <c r="KUJ25" s="150"/>
      <c r="KUK25" s="150"/>
      <c r="KUL25" s="150"/>
      <c r="KUM25" s="150"/>
      <c r="KUN25" s="150"/>
      <c r="KUO25" s="150"/>
      <c r="KUP25" s="150"/>
      <c r="KUQ25" s="150"/>
      <c r="KUR25" s="150"/>
      <c r="KUS25" s="150"/>
      <c r="KUT25" s="150"/>
      <c r="KUU25" s="150"/>
      <c r="KUV25" s="150"/>
      <c r="KUW25" s="150"/>
      <c r="KUX25" s="150"/>
      <c r="KUY25" s="150"/>
      <c r="KUZ25" s="150"/>
      <c r="KVA25" s="150"/>
      <c r="KVB25" s="150"/>
      <c r="KVC25" s="150"/>
      <c r="KVD25" s="150"/>
      <c r="KVE25" s="150"/>
      <c r="KVF25" s="150"/>
      <c r="KVG25" s="150"/>
      <c r="KVH25" s="150"/>
      <c r="KVI25" s="150"/>
      <c r="KVJ25" s="150"/>
      <c r="KVK25" s="150"/>
      <c r="KVL25" s="150"/>
      <c r="KVM25" s="150"/>
      <c r="KVN25" s="150"/>
      <c r="KVO25" s="150"/>
      <c r="KVP25" s="150"/>
      <c r="KVQ25" s="150"/>
      <c r="KVR25" s="150"/>
      <c r="KVS25" s="150"/>
      <c r="KVT25" s="150"/>
      <c r="KVU25" s="150"/>
      <c r="KVV25" s="150"/>
      <c r="KVW25" s="150"/>
      <c r="KVX25" s="150"/>
      <c r="KVY25" s="150"/>
      <c r="KVZ25" s="150"/>
      <c r="KWA25" s="150"/>
      <c r="KWB25" s="150"/>
      <c r="KWC25" s="150"/>
      <c r="KWD25" s="150"/>
      <c r="KWE25" s="150"/>
      <c r="KWF25" s="150"/>
      <c r="KWG25" s="150"/>
      <c r="KWH25" s="150"/>
      <c r="KWI25" s="150"/>
      <c r="KWJ25" s="150"/>
      <c r="KWK25" s="150"/>
      <c r="KWL25" s="150"/>
      <c r="KWM25" s="150"/>
      <c r="KWN25" s="150"/>
      <c r="KWO25" s="150"/>
      <c r="KWP25" s="150"/>
      <c r="KWQ25" s="150"/>
      <c r="KWR25" s="150"/>
      <c r="KWS25" s="150"/>
      <c r="KWT25" s="150"/>
      <c r="KWU25" s="150"/>
      <c r="KWV25" s="150"/>
      <c r="KWW25" s="150"/>
      <c r="KWX25" s="150"/>
      <c r="KWY25" s="150"/>
      <c r="KWZ25" s="150"/>
      <c r="KXA25" s="150"/>
      <c r="KXB25" s="150"/>
      <c r="KXC25" s="150"/>
      <c r="KXD25" s="150"/>
      <c r="KXE25" s="150"/>
      <c r="KXF25" s="150"/>
      <c r="KXG25" s="150"/>
      <c r="KXH25" s="150"/>
      <c r="KXI25" s="150"/>
      <c r="KXJ25" s="150"/>
      <c r="KXK25" s="150"/>
      <c r="KXL25" s="150"/>
      <c r="KXM25" s="150"/>
      <c r="KXN25" s="150"/>
      <c r="KXO25" s="150"/>
      <c r="KXP25" s="150"/>
      <c r="KXQ25" s="150"/>
      <c r="KXR25" s="150"/>
      <c r="KXS25" s="150"/>
      <c r="KXT25" s="150"/>
      <c r="KXU25" s="150"/>
      <c r="KXV25" s="150"/>
      <c r="KXW25" s="150"/>
      <c r="KXX25" s="150"/>
      <c r="KXY25" s="150"/>
      <c r="KXZ25" s="150"/>
      <c r="KYA25" s="150"/>
      <c r="KYB25" s="150"/>
      <c r="KYC25" s="150"/>
      <c r="KYD25" s="150"/>
      <c r="KYE25" s="150"/>
      <c r="KYF25" s="150"/>
      <c r="KYG25" s="150"/>
      <c r="KYH25" s="150"/>
      <c r="KYI25" s="150"/>
      <c r="KYJ25" s="150"/>
      <c r="KYK25" s="150"/>
      <c r="KYL25" s="150"/>
      <c r="KYM25" s="150"/>
      <c r="KYN25" s="150"/>
      <c r="KYO25" s="150"/>
      <c r="KYP25" s="150"/>
      <c r="KYQ25" s="150"/>
      <c r="KYR25" s="150"/>
      <c r="KYS25" s="150"/>
      <c r="KYT25" s="150"/>
      <c r="KYU25" s="150"/>
      <c r="KYV25" s="150"/>
      <c r="KYW25" s="150"/>
      <c r="KYX25" s="150"/>
      <c r="KYY25" s="150"/>
      <c r="KYZ25" s="150"/>
      <c r="KZA25" s="150"/>
      <c r="KZB25" s="150"/>
      <c r="KZC25" s="150"/>
      <c r="KZD25" s="150"/>
      <c r="KZE25" s="150"/>
      <c r="KZF25" s="150"/>
      <c r="KZG25" s="150"/>
      <c r="KZH25" s="150"/>
      <c r="KZI25" s="150"/>
      <c r="KZJ25" s="150"/>
      <c r="KZK25" s="150"/>
      <c r="KZL25" s="150"/>
      <c r="KZM25" s="150"/>
      <c r="KZN25" s="150"/>
      <c r="KZO25" s="150"/>
      <c r="KZP25" s="150"/>
      <c r="KZQ25" s="150"/>
      <c r="KZR25" s="150"/>
      <c r="KZS25" s="150"/>
      <c r="KZT25" s="150"/>
      <c r="KZU25" s="150"/>
      <c r="KZV25" s="150"/>
      <c r="KZW25" s="150"/>
      <c r="KZX25" s="150"/>
      <c r="KZY25" s="150"/>
      <c r="KZZ25" s="150"/>
      <c r="LAA25" s="150"/>
      <c r="LAB25" s="150"/>
      <c r="LAC25" s="150"/>
      <c r="LAD25" s="150"/>
      <c r="LAE25" s="150"/>
      <c r="LAF25" s="150"/>
      <c r="LAG25" s="150"/>
      <c r="LAH25" s="150"/>
      <c r="LAI25" s="150"/>
      <c r="LAJ25" s="150"/>
      <c r="LAK25" s="150"/>
      <c r="LAL25" s="150"/>
      <c r="LAM25" s="150"/>
      <c r="LAN25" s="150"/>
      <c r="LAO25" s="150"/>
      <c r="LAP25" s="150"/>
      <c r="LAQ25" s="150"/>
      <c r="LAR25" s="150"/>
      <c r="LAS25" s="150"/>
      <c r="LAT25" s="150"/>
      <c r="LAU25" s="150"/>
      <c r="LAV25" s="150"/>
      <c r="LAW25" s="150"/>
      <c r="LAX25" s="150"/>
      <c r="LAY25" s="150"/>
      <c r="LAZ25" s="150"/>
      <c r="LBA25" s="150"/>
      <c r="LBB25" s="150"/>
      <c r="LBC25" s="150"/>
      <c r="LBD25" s="150"/>
      <c r="LBE25" s="150"/>
      <c r="LBF25" s="150"/>
      <c r="LBG25" s="150"/>
      <c r="LBH25" s="150"/>
      <c r="LBI25" s="150"/>
      <c r="LBJ25" s="150"/>
      <c r="LBK25" s="150"/>
      <c r="LBL25" s="150"/>
      <c r="LBM25" s="150"/>
      <c r="LBN25" s="150"/>
      <c r="LBO25" s="150"/>
      <c r="LBP25" s="150"/>
      <c r="LBQ25" s="150"/>
      <c r="LBR25" s="150"/>
      <c r="LBS25" s="150"/>
      <c r="LBT25" s="150"/>
      <c r="LBU25" s="150"/>
      <c r="LBV25" s="150"/>
      <c r="LBW25" s="150"/>
      <c r="LBX25" s="150"/>
      <c r="LBY25" s="150"/>
      <c r="LBZ25" s="150"/>
      <c r="LCA25" s="150"/>
      <c r="LCB25" s="150"/>
      <c r="LCC25" s="150"/>
      <c r="LCD25" s="150"/>
      <c r="LCE25" s="150"/>
      <c r="LCF25" s="150"/>
      <c r="LCG25" s="150"/>
      <c r="LCH25" s="150"/>
      <c r="LCI25" s="150"/>
      <c r="LCJ25" s="150"/>
      <c r="LCK25" s="150"/>
      <c r="LCL25" s="150"/>
      <c r="LCM25" s="150"/>
      <c r="LCN25" s="150"/>
      <c r="LCO25" s="150"/>
      <c r="LCP25" s="150"/>
      <c r="LCQ25" s="150"/>
      <c r="LCR25" s="150"/>
      <c r="LCS25" s="150"/>
      <c r="LCT25" s="150"/>
      <c r="LCU25" s="150"/>
      <c r="LCV25" s="150"/>
      <c r="LCW25" s="150"/>
      <c r="LCX25" s="150"/>
      <c r="LCY25" s="150"/>
      <c r="LCZ25" s="150"/>
      <c r="LDA25" s="150"/>
      <c r="LDB25" s="150"/>
      <c r="LDC25" s="150"/>
      <c r="LDD25" s="150"/>
      <c r="LDE25" s="150"/>
      <c r="LDF25" s="150"/>
      <c r="LDG25" s="150"/>
      <c r="LDH25" s="150"/>
      <c r="LDI25" s="150"/>
      <c r="LDJ25" s="150"/>
      <c r="LDK25" s="150"/>
      <c r="LDL25" s="150"/>
      <c r="LDM25" s="150"/>
      <c r="LDN25" s="150"/>
      <c r="LDO25" s="150"/>
      <c r="LDP25" s="150"/>
      <c r="LDQ25" s="150"/>
      <c r="LDR25" s="150"/>
      <c r="LDS25" s="150"/>
      <c r="LDT25" s="150"/>
      <c r="LDU25" s="150"/>
      <c r="LDV25" s="150"/>
      <c r="LDW25" s="150"/>
      <c r="LDX25" s="150"/>
      <c r="LDY25" s="150"/>
      <c r="LDZ25" s="150"/>
      <c r="LEA25" s="150"/>
      <c r="LEB25" s="150"/>
      <c r="LEC25" s="150"/>
      <c r="LED25" s="150"/>
      <c r="LEE25" s="150"/>
      <c r="LEF25" s="150"/>
      <c r="LEG25" s="150"/>
      <c r="LEH25" s="150"/>
      <c r="LEI25" s="150"/>
      <c r="LEJ25" s="150"/>
      <c r="LEK25" s="150"/>
      <c r="LEL25" s="150"/>
      <c r="LEM25" s="150"/>
      <c r="LEN25" s="150"/>
      <c r="LEO25" s="150"/>
      <c r="LEP25" s="150"/>
      <c r="LEQ25" s="150"/>
      <c r="LER25" s="150"/>
      <c r="LES25" s="150"/>
      <c r="LET25" s="150"/>
      <c r="LEU25" s="150"/>
      <c r="LEV25" s="150"/>
      <c r="LEW25" s="150"/>
      <c r="LEX25" s="150"/>
      <c r="LEY25" s="150"/>
      <c r="LEZ25" s="150"/>
      <c r="LFA25" s="150"/>
      <c r="LFB25" s="150"/>
      <c r="LFC25" s="150"/>
      <c r="LFD25" s="150"/>
      <c r="LFE25" s="150"/>
      <c r="LFF25" s="150"/>
      <c r="LFG25" s="150"/>
      <c r="LFH25" s="150"/>
      <c r="LFI25" s="150"/>
      <c r="LFJ25" s="150"/>
      <c r="LFK25" s="150"/>
      <c r="LFL25" s="150"/>
      <c r="LFM25" s="150"/>
      <c r="LFN25" s="150"/>
      <c r="LFO25" s="150"/>
      <c r="LFP25" s="150"/>
      <c r="LFQ25" s="150"/>
      <c r="LFR25" s="150"/>
      <c r="LFS25" s="150"/>
      <c r="LFT25" s="150"/>
      <c r="LFU25" s="150"/>
      <c r="LFV25" s="150"/>
      <c r="LFW25" s="150"/>
      <c r="LFX25" s="150"/>
      <c r="LFY25" s="150"/>
      <c r="LFZ25" s="150"/>
      <c r="LGA25" s="150"/>
      <c r="LGB25" s="150"/>
      <c r="LGC25" s="150"/>
      <c r="LGD25" s="150"/>
      <c r="LGE25" s="150"/>
      <c r="LGF25" s="150"/>
      <c r="LGG25" s="150"/>
      <c r="LGH25" s="150"/>
      <c r="LGI25" s="150"/>
      <c r="LGJ25" s="150"/>
      <c r="LGK25" s="150"/>
      <c r="LGL25" s="150"/>
      <c r="LGM25" s="150"/>
      <c r="LGN25" s="150"/>
      <c r="LGO25" s="150"/>
      <c r="LGP25" s="150"/>
      <c r="LGQ25" s="150"/>
      <c r="LGR25" s="150"/>
      <c r="LGS25" s="150"/>
      <c r="LGT25" s="150"/>
      <c r="LGU25" s="150"/>
      <c r="LGV25" s="150"/>
      <c r="LGW25" s="150"/>
      <c r="LGX25" s="150"/>
      <c r="LGY25" s="150"/>
      <c r="LGZ25" s="150"/>
      <c r="LHA25" s="150"/>
      <c r="LHB25" s="150"/>
      <c r="LHC25" s="150"/>
      <c r="LHD25" s="150"/>
      <c r="LHE25" s="150"/>
      <c r="LHF25" s="150"/>
      <c r="LHG25" s="150"/>
      <c r="LHH25" s="150"/>
      <c r="LHI25" s="150"/>
      <c r="LHJ25" s="150"/>
      <c r="LHK25" s="150"/>
      <c r="LHL25" s="150"/>
      <c r="LHM25" s="150"/>
      <c r="LHN25" s="150"/>
      <c r="LHO25" s="150"/>
      <c r="LHP25" s="150"/>
      <c r="LHQ25" s="150"/>
      <c r="LHR25" s="150"/>
      <c r="LHS25" s="150"/>
      <c r="LHT25" s="150"/>
      <c r="LHU25" s="150"/>
      <c r="LHV25" s="150"/>
      <c r="LHW25" s="150"/>
      <c r="LHX25" s="150"/>
      <c r="LHY25" s="150"/>
      <c r="LHZ25" s="150"/>
      <c r="LIA25" s="150"/>
      <c r="LIB25" s="150"/>
      <c r="LIC25" s="150"/>
      <c r="LID25" s="150"/>
      <c r="LIE25" s="150"/>
      <c r="LIF25" s="150"/>
      <c r="LIG25" s="150"/>
      <c r="LIH25" s="150"/>
      <c r="LII25" s="150"/>
      <c r="LIJ25" s="150"/>
      <c r="LIK25" s="150"/>
      <c r="LIL25" s="150"/>
      <c r="LIM25" s="150"/>
      <c r="LIN25" s="150"/>
      <c r="LIO25" s="150"/>
      <c r="LIP25" s="150"/>
      <c r="LIQ25" s="150"/>
      <c r="LIR25" s="150"/>
      <c r="LIS25" s="150"/>
      <c r="LIT25" s="150"/>
      <c r="LIU25" s="150"/>
      <c r="LIV25" s="150"/>
      <c r="LIW25" s="150"/>
      <c r="LIX25" s="150"/>
      <c r="LIY25" s="150"/>
      <c r="LIZ25" s="150"/>
      <c r="LJA25" s="150"/>
      <c r="LJB25" s="150"/>
      <c r="LJC25" s="150"/>
      <c r="LJD25" s="150"/>
      <c r="LJE25" s="150"/>
      <c r="LJF25" s="150"/>
      <c r="LJG25" s="150"/>
      <c r="LJH25" s="150"/>
      <c r="LJI25" s="150"/>
      <c r="LJJ25" s="150"/>
      <c r="LJK25" s="150"/>
      <c r="LJL25" s="150"/>
      <c r="LJM25" s="150"/>
      <c r="LJN25" s="150"/>
      <c r="LJO25" s="150"/>
      <c r="LJP25" s="150"/>
      <c r="LJQ25" s="150"/>
      <c r="LJR25" s="150"/>
      <c r="LJS25" s="150"/>
      <c r="LJT25" s="150"/>
      <c r="LJU25" s="150"/>
      <c r="LJV25" s="150"/>
      <c r="LJW25" s="150"/>
      <c r="LJX25" s="150"/>
      <c r="LJY25" s="150"/>
      <c r="LJZ25" s="150"/>
      <c r="LKA25" s="150"/>
      <c r="LKB25" s="150"/>
      <c r="LKC25" s="150"/>
      <c r="LKD25" s="150"/>
      <c r="LKE25" s="150"/>
      <c r="LKF25" s="150"/>
      <c r="LKG25" s="150"/>
      <c r="LKH25" s="150"/>
      <c r="LKI25" s="150"/>
      <c r="LKJ25" s="150"/>
      <c r="LKK25" s="150"/>
      <c r="LKL25" s="150"/>
      <c r="LKM25" s="150"/>
      <c r="LKN25" s="150"/>
      <c r="LKO25" s="150"/>
      <c r="LKP25" s="150"/>
      <c r="LKQ25" s="150"/>
      <c r="LKR25" s="150"/>
      <c r="LKS25" s="150"/>
      <c r="LKT25" s="150"/>
      <c r="LKU25" s="150"/>
      <c r="LKV25" s="150"/>
      <c r="LKW25" s="150"/>
      <c r="LKX25" s="150"/>
      <c r="LKY25" s="150"/>
      <c r="LKZ25" s="150"/>
      <c r="LLA25" s="150"/>
      <c r="LLB25" s="150"/>
      <c r="LLC25" s="150"/>
      <c r="LLD25" s="150"/>
      <c r="LLE25" s="150"/>
      <c r="LLF25" s="150"/>
      <c r="LLG25" s="150"/>
      <c r="LLH25" s="150"/>
      <c r="LLI25" s="150"/>
      <c r="LLJ25" s="150"/>
      <c r="LLK25" s="150"/>
      <c r="LLL25" s="150"/>
      <c r="LLM25" s="150"/>
      <c r="LLN25" s="150"/>
      <c r="LLO25" s="150"/>
      <c r="LLP25" s="150"/>
      <c r="LLQ25" s="150"/>
      <c r="LLR25" s="150"/>
      <c r="LLS25" s="150"/>
      <c r="LLT25" s="150"/>
      <c r="LLU25" s="150"/>
      <c r="LLV25" s="150"/>
      <c r="LLW25" s="150"/>
      <c r="LLX25" s="150"/>
      <c r="LLY25" s="150"/>
      <c r="LLZ25" s="150"/>
      <c r="LMA25" s="150"/>
      <c r="LMB25" s="150"/>
      <c r="LMC25" s="150"/>
      <c r="LMD25" s="150"/>
      <c r="LME25" s="150"/>
      <c r="LMF25" s="150"/>
      <c r="LMG25" s="150"/>
      <c r="LMH25" s="150"/>
      <c r="LMI25" s="150"/>
      <c r="LMJ25" s="150"/>
      <c r="LMK25" s="150"/>
      <c r="LML25" s="150"/>
      <c r="LMM25" s="150"/>
      <c r="LMN25" s="150"/>
      <c r="LMO25" s="150"/>
      <c r="LMP25" s="150"/>
      <c r="LMQ25" s="150"/>
      <c r="LMR25" s="150"/>
      <c r="LMS25" s="150"/>
      <c r="LMT25" s="150"/>
      <c r="LMU25" s="150"/>
      <c r="LMV25" s="150"/>
      <c r="LMW25" s="150"/>
      <c r="LMX25" s="150"/>
      <c r="LMY25" s="150"/>
      <c r="LMZ25" s="150"/>
      <c r="LNA25" s="150"/>
      <c r="LNB25" s="150"/>
      <c r="LNC25" s="150"/>
      <c r="LND25" s="150"/>
      <c r="LNE25" s="150"/>
      <c r="LNF25" s="150"/>
      <c r="LNG25" s="150"/>
      <c r="LNH25" s="150"/>
      <c r="LNI25" s="150"/>
      <c r="LNJ25" s="150"/>
      <c r="LNK25" s="150"/>
      <c r="LNL25" s="150"/>
      <c r="LNM25" s="150"/>
      <c r="LNN25" s="150"/>
      <c r="LNO25" s="150"/>
      <c r="LNP25" s="150"/>
      <c r="LNQ25" s="150"/>
      <c r="LNR25" s="150"/>
      <c r="LNS25" s="150"/>
      <c r="LNT25" s="150"/>
      <c r="LNU25" s="150"/>
      <c r="LNV25" s="150"/>
      <c r="LNW25" s="150"/>
      <c r="LNX25" s="150"/>
      <c r="LNY25" s="150"/>
      <c r="LNZ25" s="150"/>
      <c r="LOA25" s="150"/>
      <c r="LOB25" s="150"/>
      <c r="LOC25" s="150"/>
      <c r="LOD25" s="150"/>
      <c r="LOE25" s="150"/>
      <c r="LOF25" s="150"/>
      <c r="LOG25" s="150"/>
      <c r="LOH25" s="150"/>
      <c r="LOI25" s="150"/>
      <c r="LOJ25" s="150"/>
      <c r="LOK25" s="150"/>
      <c r="LOL25" s="150"/>
      <c r="LOM25" s="150"/>
      <c r="LON25" s="150"/>
      <c r="LOO25" s="150"/>
      <c r="LOP25" s="150"/>
      <c r="LOQ25" s="150"/>
      <c r="LOR25" s="150"/>
      <c r="LOS25" s="150"/>
      <c r="LOT25" s="150"/>
      <c r="LOU25" s="150"/>
      <c r="LOV25" s="150"/>
      <c r="LOW25" s="150"/>
      <c r="LOX25" s="150"/>
      <c r="LOY25" s="150"/>
      <c r="LOZ25" s="150"/>
      <c r="LPA25" s="150"/>
      <c r="LPB25" s="150"/>
      <c r="LPC25" s="150"/>
      <c r="LPD25" s="150"/>
      <c r="LPE25" s="150"/>
      <c r="LPF25" s="150"/>
      <c r="LPG25" s="150"/>
      <c r="LPH25" s="150"/>
      <c r="LPI25" s="150"/>
      <c r="LPJ25" s="150"/>
      <c r="LPK25" s="150"/>
      <c r="LPL25" s="150"/>
      <c r="LPM25" s="150"/>
      <c r="LPN25" s="150"/>
      <c r="LPO25" s="150"/>
      <c r="LPP25" s="150"/>
      <c r="LPQ25" s="150"/>
      <c r="LPR25" s="150"/>
      <c r="LPS25" s="150"/>
      <c r="LPT25" s="150"/>
      <c r="LPU25" s="150"/>
      <c r="LPV25" s="150"/>
      <c r="LPW25" s="150"/>
      <c r="LPX25" s="150"/>
      <c r="LPY25" s="150"/>
      <c r="LPZ25" s="150"/>
      <c r="LQA25" s="150"/>
      <c r="LQB25" s="150"/>
      <c r="LQC25" s="150"/>
      <c r="LQD25" s="150"/>
      <c r="LQE25" s="150"/>
      <c r="LQF25" s="150"/>
      <c r="LQG25" s="150"/>
      <c r="LQH25" s="150"/>
      <c r="LQI25" s="150"/>
      <c r="LQJ25" s="150"/>
      <c r="LQK25" s="150"/>
      <c r="LQL25" s="150"/>
      <c r="LQM25" s="150"/>
      <c r="LQN25" s="150"/>
      <c r="LQO25" s="150"/>
      <c r="LQP25" s="150"/>
      <c r="LQQ25" s="150"/>
      <c r="LQR25" s="150"/>
      <c r="LQS25" s="150"/>
      <c r="LQT25" s="150"/>
      <c r="LQU25" s="150"/>
      <c r="LQV25" s="150"/>
      <c r="LQW25" s="150"/>
      <c r="LQX25" s="150"/>
      <c r="LQY25" s="150"/>
      <c r="LQZ25" s="150"/>
      <c r="LRA25" s="150"/>
      <c r="LRB25" s="150"/>
      <c r="LRC25" s="150"/>
      <c r="LRD25" s="150"/>
      <c r="LRE25" s="150"/>
      <c r="LRF25" s="150"/>
      <c r="LRG25" s="150"/>
      <c r="LRH25" s="150"/>
      <c r="LRI25" s="150"/>
      <c r="LRJ25" s="150"/>
      <c r="LRK25" s="150"/>
      <c r="LRL25" s="150"/>
      <c r="LRM25" s="150"/>
      <c r="LRN25" s="150"/>
      <c r="LRO25" s="150"/>
      <c r="LRP25" s="150"/>
      <c r="LRQ25" s="150"/>
      <c r="LRR25" s="150"/>
      <c r="LRS25" s="150"/>
      <c r="LRT25" s="150"/>
      <c r="LRU25" s="150"/>
      <c r="LRV25" s="150"/>
      <c r="LRW25" s="150"/>
      <c r="LRX25" s="150"/>
      <c r="LRY25" s="150"/>
      <c r="LRZ25" s="150"/>
      <c r="LSA25" s="150"/>
      <c r="LSB25" s="150"/>
      <c r="LSC25" s="150"/>
      <c r="LSD25" s="150"/>
      <c r="LSE25" s="150"/>
      <c r="LSF25" s="150"/>
      <c r="LSG25" s="150"/>
      <c r="LSH25" s="150"/>
      <c r="LSI25" s="150"/>
      <c r="LSJ25" s="150"/>
      <c r="LSK25" s="150"/>
      <c r="LSL25" s="150"/>
      <c r="LSM25" s="150"/>
      <c r="LSN25" s="150"/>
      <c r="LSO25" s="150"/>
      <c r="LSP25" s="150"/>
      <c r="LSQ25" s="150"/>
      <c r="LSR25" s="150"/>
      <c r="LSS25" s="150"/>
      <c r="LST25" s="150"/>
      <c r="LSU25" s="150"/>
      <c r="LSV25" s="150"/>
      <c r="LSW25" s="150"/>
      <c r="LSX25" s="150"/>
      <c r="LSY25" s="150"/>
      <c r="LSZ25" s="150"/>
      <c r="LTA25" s="150"/>
      <c r="LTB25" s="150"/>
      <c r="LTC25" s="150"/>
      <c r="LTD25" s="150"/>
      <c r="LTE25" s="150"/>
      <c r="LTF25" s="150"/>
      <c r="LTG25" s="150"/>
      <c r="LTH25" s="150"/>
      <c r="LTI25" s="150"/>
      <c r="LTJ25" s="150"/>
      <c r="LTK25" s="150"/>
      <c r="LTL25" s="150"/>
      <c r="LTM25" s="150"/>
      <c r="LTN25" s="150"/>
      <c r="LTO25" s="150"/>
      <c r="LTP25" s="150"/>
      <c r="LTQ25" s="150"/>
      <c r="LTR25" s="150"/>
      <c r="LTS25" s="150"/>
      <c r="LTT25" s="150"/>
      <c r="LTU25" s="150"/>
      <c r="LTV25" s="150"/>
      <c r="LTW25" s="150"/>
      <c r="LTX25" s="150"/>
      <c r="LTY25" s="150"/>
      <c r="LTZ25" s="150"/>
      <c r="LUA25" s="150"/>
      <c r="LUB25" s="150"/>
      <c r="LUC25" s="150"/>
      <c r="LUD25" s="150"/>
      <c r="LUE25" s="150"/>
      <c r="LUF25" s="150"/>
      <c r="LUG25" s="150"/>
      <c r="LUH25" s="150"/>
      <c r="LUI25" s="150"/>
      <c r="LUJ25" s="150"/>
      <c r="LUK25" s="150"/>
      <c r="LUL25" s="150"/>
      <c r="LUM25" s="150"/>
      <c r="LUN25" s="150"/>
      <c r="LUO25" s="150"/>
      <c r="LUP25" s="150"/>
      <c r="LUQ25" s="150"/>
      <c r="LUR25" s="150"/>
      <c r="LUS25" s="150"/>
      <c r="LUT25" s="150"/>
      <c r="LUU25" s="150"/>
      <c r="LUV25" s="150"/>
      <c r="LUW25" s="150"/>
      <c r="LUX25" s="150"/>
      <c r="LUY25" s="150"/>
      <c r="LUZ25" s="150"/>
      <c r="LVA25" s="150"/>
      <c r="LVB25" s="150"/>
      <c r="LVC25" s="150"/>
      <c r="LVD25" s="150"/>
      <c r="LVE25" s="150"/>
      <c r="LVF25" s="150"/>
      <c r="LVG25" s="150"/>
      <c r="LVH25" s="150"/>
      <c r="LVI25" s="150"/>
      <c r="LVJ25" s="150"/>
      <c r="LVK25" s="150"/>
      <c r="LVL25" s="150"/>
      <c r="LVM25" s="150"/>
      <c r="LVN25" s="150"/>
      <c r="LVO25" s="150"/>
      <c r="LVP25" s="150"/>
      <c r="LVQ25" s="150"/>
      <c r="LVR25" s="150"/>
      <c r="LVS25" s="150"/>
      <c r="LVT25" s="150"/>
      <c r="LVU25" s="150"/>
      <c r="LVV25" s="150"/>
      <c r="LVW25" s="150"/>
      <c r="LVX25" s="150"/>
      <c r="LVY25" s="150"/>
      <c r="LVZ25" s="150"/>
      <c r="LWA25" s="150"/>
      <c r="LWB25" s="150"/>
      <c r="LWC25" s="150"/>
      <c r="LWD25" s="150"/>
      <c r="LWE25" s="150"/>
      <c r="LWF25" s="150"/>
      <c r="LWG25" s="150"/>
      <c r="LWH25" s="150"/>
      <c r="LWI25" s="150"/>
      <c r="LWJ25" s="150"/>
      <c r="LWK25" s="150"/>
      <c r="LWL25" s="150"/>
      <c r="LWM25" s="150"/>
      <c r="LWN25" s="150"/>
      <c r="LWO25" s="150"/>
      <c r="LWP25" s="150"/>
      <c r="LWQ25" s="150"/>
      <c r="LWR25" s="150"/>
      <c r="LWS25" s="150"/>
      <c r="LWT25" s="150"/>
      <c r="LWU25" s="150"/>
      <c r="LWV25" s="150"/>
      <c r="LWW25" s="150"/>
      <c r="LWX25" s="150"/>
      <c r="LWY25" s="150"/>
      <c r="LWZ25" s="150"/>
      <c r="LXA25" s="150"/>
      <c r="LXB25" s="150"/>
      <c r="LXC25" s="150"/>
      <c r="LXD25" s="150"/>
      <c r="LXE25" s="150"/>
      <c r="LXF25" s="150"/>
      <c r="LXG25" s="150"/>
      <c r="LXH25" s="150"/>
      <c r="LXI25" s="150"/>
      <c r="LXJ25" s="150"/>
      <c r="LXK25" s="150"/>
      <c r="LXL25" s="150"/>
      <c r="LXM25" s="150"/>
      <c r="LXN25" s="150"/>
      <c r="LXO25" s="150"/>
      <c r="LXP25" s="150"/>
      <c r="LXQ25" s="150"/>
      <c r="LXR25" s="150"/>
      <c r="LXS25" s="150"/>
      <c r="LXT25" s="150"/>
      <c r="LXU25" s="150"/>
      <c r="LXV25" s="150"/>
      <c r="LXW25" s="150"/>
      <c r="LXX25" s="150"/>
      <c r="LXY25" s="150"/>
      <c r="LXZ25" s="150"/>
      <c r="LYA25" s="150"/>
      <c r="LYB25" s="150"/>
      <c r="LYC25" s="150"/>
      <c r="LYD25" s="150"/>
      <c r="LYE25" s="150"/>
      <c r="LYF25" s="150"/>
      <c r="LYG25" s="150"/>
      <c r="LYH25" s="150"/>
      <c r="LYI25" s="150"/>
      <c r="LYJ25" s="150"/>
      <c r="LYK25" s="150"/>
      <c r="LYL25" s="150"/>
      <c r="LYM25" s="150"/>
      <c r="LYN25" s="150"/>
      <c r="LYO25" s="150"/>
      <c r="LYP25" s="150"/>
      <c r="LYQ25" s="150"/>
      <c r="LYR25" s="150"/>
      <c r="LYS25" s="150"/>
      <c r="LYT25" s="150"/>
      <c r="LYU25" s="150"/>
      <c r="LYV25" s="150"/>
      <c r="LYW25" s="150"/>
      <c r="LYX25" s="150"/>
      <c r="LYY25" s="150"/>
      <c r="LYZ25" s="150"/>
      <c r="LZA25" s="150"/>
      <c r="LZB25" s="150"/>
      <c r="LZC25" s="150"/>
      <c r="LZD25" s="150"/>
      <c r="LZE25" s="150"/>
      <c r="LZF25" s="150"/>
      <c r="LZG25" s="150"/>
      <c r="LZH25" s="150"/>
      <c r="LZI25" s="150"/>
      <c r="LZJ25" s="150"/>
      <c r="LZK25" s="150"/>
      <c r="LZL25" s="150"/>
      <c r="LZM25" s="150"/>
      <c r="LZN25" s="150"/>
      <c r="LZO25" s="150"/>
      <c r="LZP25" s="150"/>
      <c r="LZQ25" s="150"/>
      <c r="LZR25" s="150"/>
      <c r="LZS25" s="150"/>
      <c r="LZT25" s="150"/>
      <c r="LZU25" s="150"/>
      <c r="LZV25" s="150"/>
      <c r="LZW25" s="150"/>
      <c r="LZX25" s="150"/>
      <c r="LZY25" s="150"/>
      <c r="LZZ25" s="150"/>
      <c r="MAA25" s="150"/>
      <c r="MAB25" s="150"/>
      <c r="MAC25" s="150"/>
      <c r="MAD25" s="150"/>
      <c r="MAE25" s="150"/>
      <c r="MAF25" s="150"/>
      <c r="MAG25" s="150"/>
      <c r="MAH25" s="150"/>
      <c r="MAI25" s="150"/>
      <c r="MAJ25" s="150"/>
      <c r="MAK25" s="150"/>
      <c r="MAL25" s="150"/>
      <c r="MAM25" s="150"/>
      <c r="MAN25" s="150"/>
      <c r="MAO25" s="150"/>
      <c r="MAP25" s="150"/>
      <c r="MAQ25" s="150"/>
      <c r="MAR25" s="150"/>
      <c r="MAS25" s="150"/>
      <c r="MAT25" s="150"/>
      <c r="MAU25" s="150"/>
      <c r="MAV25" s="150"/>
      <c r="MAW25" s="150"/>
      <c r="MAX25" s="150"/>
      <c r="MAY25" s="150"/>
      <c r="MAZ25" s="150"/>
      <c r="MBA25" s="150"/>
      <c r="MBB25" s="150"/>
      <c r="MBC25" s="150"/>
      <c r="MBD25" s="150"/>
      <c r="MBE25" s="150"/>
      <c r="MBF25" s="150"/>
      <c r="MBG25" s="150"/>
      <c r="MBH25" s="150"/>
      <c r="MBI25" s="150"/>
      <c r="MBJ25" s="150"/>
      <c r="MBK25" s="150"/>
      <c r="MBL25" s="150"/>
      <c r="MBM25" s="150"/>
      <c r="MBN25" s="150"/>
      <c r="MBO25" s="150"/>
      <c r="MBP25" s="150"/>
      <c r="MBQ25" s="150"/>
      <c r="MBR25" s="150"/>
      <c r="MBS25" s="150"/>
      <c r="MBT25" s="150"/>
      <c r="MBU25" s="150"/>
      <c r="MBV25" s="150"/>
      <c r="MBW25" s="150"/>
      <c r="MBX25" s="150"/>
      <c r="MBY25" s="150"/>
      <c r="MBZ25" s="150"/>
      <c r="MCA25" s="150"/>
      <c r="MCB25" s="150"/>
      <c r="MCC25" s="150"/>
      <c r="MCD25" s="150"/>
      <c r="MCE25" s="150"/>
      <c r="MCF25" s="150"/>
      <c r="MCG25" s="150"/>
      <c r="MCH25" s="150"/>
      <c r="MCI25" s="150"/>
      <c r="MCJ25" s="150"/>
      <c r="MCK25" s="150"/>
      <c r="MCL25" s="150"/>
      <c r="MCM25" s="150"/>
      <c r="MCN25" s="150"/>
      <c r="MCO25" s="150"/>
      <c r="MCP25" s="150"/>
      <c r="MCQ25" s="150"/>
      <c r="MCR25" s="150"/>
      <c r="MCS25" s="150"/>
      <c r="MCT25" s="150"/>
      <c r="MCU25" s="150"/>
      <c r="MCV25" s="150"/>
      <c r="MCW25" s="150"/>
      <c r="MCX25" s="150"/>
      <c r="MCY25" s="150"/>
      <c r="MCZ25" s="150"/>
      <c r="MDA25" s="150"/>
      <c r="MDB25" s="150"/>
      <c r="MDC25" s="150"/>
      <c r="MDD25" s="150"/>
      <c r="MDE25" s="150"/>
      <c r="MDF25" s="150"/>
      <c r="MDG25" s="150"/>
      <c r="MDH25" s="150"/>
      <c r="MDI25" s="150"/>
      <c r="MDJ25" s="150"/>
      <c r="MDK25" s="150"/>
      <c r="MDL25" s="150"/>
      <c r="MDM25" s="150"/>
      <c r="MDN25" s="150"/>
      <c r="MDO25" s="150"/>
      <c r="MDP25" s="150"/>
      <c r="MDQ25" s="150"/>
      <c r="MDR25" s="150"/>
      <c r="MDS25" s="150"/>
      <c r="MDT25" s="150"/>
      <c r="MDU25" s="150"/>
      <c r="MDV25" s="150"/>
      <c r="MDW25" s="150"/>
      <c r="MDX25" s="150"/>
      <c r="MDY25" s="150"/>
      <c r="MDZ25" s="150"/>
      <c r="MEA25" s="150"/>
      <c r="MEB25" s="150"/>
      <c r="MEC25" s="150"/>
      <c r="MED25" s="150"/>
      <c r="MEE25" s="150"/>
      <c r="MEF25" s="150"/>
      <c r="MEG25" s="150"/>
      <c r="MEH25" s="150"/>
      <c r="MEI25" s="150"/>
      <c r="MEJ25" s="150"/>
      <c r="MEK25" s="150"/>
      <c r="MEL25" s="150"/>
      <c r="MEM25" s="150"/>
      <c r="MEN25" s="150"/>
      <c r="MEO25" s="150"/>
      <c r="MEP25" s="150"/>
      <c r="MEQ25" s="150"/>
      <c r="MER25" s="150"/>
      <c r="MES25" s="150"/>
      <c r="MET25" s="150"/>
      <c r="MEU25" s="150"/>
      <c r="MEV25" s="150"/>
      <c r="MEW25" s="150"/>
      <c r="MEX25" s="150"/>
      <c r="MEY25" s="150"/>
      <c r="MEZ25" s="150"/>
      <c r="MFA25" s="150"/>
      <c r="MFB25" s="150"/>
      <c r="MFC25" s="150"/>
      <c r="MFD25" s="150"/>
      <c r="MFE25" s="150"/>
      <c r="MFF25" s="150"/>
      <c r="MFG25" s="150"/>
      <c r="MFH25" s="150"/>
      <c r="MFI25" s="150"/>
      <c r="MFJ25" s="150"/>
      <c r="MFK25" s="150"/>
      <c r="MFL25" s="150"/>
      <c r="MFM25" s="150"/>
      <c r="MFN25" s="150"/>
      <c r="MFO25" s="150"/>
      <c r="MFP25" s="150"/>
      <c r="MFQ25" s="150"/>
      <c r="MFR25" s="150"/>
      <c r="MFS25" s="150"/>
      <c r="MFT25" s="150"/>
      <c r="MFU25" s="150"/>
      <c r="MFV25" s="150"/>
      <c r="MFW25" s="150"/>
      <c r="MFX25" s="150"/>
      <c r="MFY25" s="150"/>
      <c r="MFZ25" s="150"/>
      <c r="MGA25" s="150"/>
      <c r="MGB25" s="150"/>
      <c r="MGC25" s="150"/>
      <c r="MGD25" s="150"/>
      <c r="MGE25" s="150"/>
      <c r="MGF25" s="150"/>
      <c r="MGG25" s="150"/>
      <c r="MGH25" s="150"/>
      <c r="MGI25" s="150"/>
      <c r="MGJ25" s="150"/>
      <c r="MGK25" s="150"/>
      <c r="MGL25" s="150"/>
      <c r="MGM25" s="150"/>
      <c r="MGN25" s="150"/>
      <c r="MGO25" s="150"/>
      <c r="MGP25" s="150"/>
      <c r="MGQ25" s="150"/>
      <c r="MGR25" s="150"/>
      <c r="MGS25" s="150"/>
      <c r="MGT25" s="150"/>
      <c r="MGU25" s="150"/>
      <c r="MGV25" s="150"/>
      <c r="MGW25" s="150"/>
      <c r="MGX25" s="150"/>
      <c r="MGY25" s="150"/>
      <c r="MGZ25" s="150"/>
      <c r="MHA25" s="150"/>
      <c r="MHB25" s="150"/>
      <c r="MHC25" s="150"/>
      <c r="MHD25" s="150"/>
      <c r="MHE25" s="150"/>
      <c r="MHF25" s="150"/>
      <c r="MHG25" s="150"/>
      <c r="MHH25" s="150"/>
      <c r="MHI25" s="150"/>
      <c r="MHJ25" s="150"/>
      <c r="MHK25" s="150"/>
      <c r="MHL25" s="150"/>
      <c r="MHM25" s="150"/>
      <c r="MHN25" s="150"/>
      <c r="MHO25" s="150"/>
      <c r="MHP25" s="150"/>
      <c r="MHQ25" s="150"/>
      <c r="MHR25" s="150"/>
      <c r="MHS25" s="150"/>
      <c r="MHT25" s="150"/>
      <c r="MHU25" s="150"/>
      <c r="MHV25" s="150"/>
      <c r="MHW25" s="150"/>
      <c r="MHX25" s="150"/>
      <c r="MHY25" s="150"/>
      <c r="MHZ25" s="150"/>
      <c r="MIA25" s="150"/>
      <c r="MIB25" s="150"/>
      <c r="MIC25" s="150"/>
      <c r="MID25" s="150"/>
      <c r="MIE25" s="150"/>
      <c r="MIF25" s="150"/>
      <c r="MIG25" s="150"/>
      <c r="MIH25" s="150"/>
      <c r="MII25" s="150"/>
      <c r="MIJ25" s="150"/>
      <c r="MIK25" s="150"/>
      <c r="MIL25" s="150"/>
      <c r="MIM25" s="150"/>
      <c r="MIN25" s="150"/>
      <c r="MIO25" s="150"/>
      <c r="MIP25" s="150"/>
      <c r="MIQ25" s="150"/>
      <c r="MIR25" s="150"/>
      <c r="MIS25" s="150"/>
      <c r="MIT25" s="150"/>
      <c r="MIU25" s="150"/>
      <c r="MIV25" s="150"/>
      <c r="MIW25" s="150"/>
      <c r="MIX25" s="150"/>
      <c r="MIY25" s="150"/>
      <c r="MIZ25" s="150"/>
      <c r="MJA25" s="150"/>
      <c r="MJB25" s="150"/>
      <c r="MJC25" s="150"/>
      <c r="MJD25" s="150"/>
      <c r="MJE25" s="150"/>
      <c r="MJF25" s="150"/>
      <c r="MJG25" s="150"/>
      <c r="MJH25" s="150"/>
      <c r="MJI25" s="150"/>
      <c r="MJJ25" s="150"/>
      <c r="MJK25" s="150"/>
      <c r="MJL25" s="150"/>
      <c r="MJM25" s="150"/>
      <c r="MJN25" s="150"/>
      <c r="MJO25" s="150"/>
      <c r="MJP25" s="150"/>
      <c r="MJQ25" s="150"/>
      <c r="MJR25" s="150"/>
      <c r="MJS25" s="150"/>
      <c r="MJT25" s="150"/>
      <c r="MJU25" s="150"/>
      <c r="MJV25" s="150"/>
      <c r="MJW25" s="150"/>
      <c r="MJX25" s="150"/>
      <c r="MJY25" s="150"/>
      <c r="MJZ25" s="150"/>
      <c r="MKA25" s="150"/>
      <c r="MKB25" s="150"/>
      <c r="MKC25" s="150"/>
      <c r="MKD25" s="150"/>
      <c r="MKE25" s="150"/>
      <c r="MKF25" s="150"/>
      <c r="MKG25" s="150"/>
      <c r="MKH25" s="150"/>
      <c r="MKI25" s="150"/>
      <c r="MKJ25" s="150"/>
      <c r="MKK25" s="150"/>
      <c r="MKL25" s="150"/>
      <c r="MKM25" s="150"/>
      <c r="MKN25" s="150"/>
      <c r="MKO25" s="150"/>
      <c r="MKP25" s="150"/>
      <c r="MKQ25" s="150"/>
      <c r="MKR25" s="150"/>
      <c r="MKS25" s="150"/>
      <c r="MKT25" s="150"/>
      <c r="MKU25" s="150"/>
      <c r="MKV25" s="150"/>
      <c r="MKW25" s="150"/>
      <c r="MKX25" s="150"/>
      <c r="MKY25" s="150"/>
      <c r="MKZ25" s="150"/>
      <c r="MLA25" s="150"/>
      <c r="MLB25" s="150"/>
      <c r="MLC25" s="150"/>
      <c r="MLD25" s="150"/>
      <c r="MLE25" s="150"/>
      <c r="MLF25" s="150"/>
      <c r="MLG25" s="150"/>
      <c r="MLH25" s="150"/>
      <c r="MLI25" s="150"/>
      <c r="MLJ25" s="150"/>
      <c r="MLK25" s="150"/>
      <c r="MLL25" s="150"/>
      <c r="MLM25" s="150"/>
      <c r="MLN25" s="150"/>
      <c r="MLO25" s="150"/>
      <c r="MLP25" s="150"/>
      <c r="MLQ25" s="150"/>
      <c r="MLR25" s="150"/>
      <c r="MLS25" s="150"/>
      <c r="MLT25" s="150"/>
      <c r="MLU25" s="150"/>
      <c r="MLV25" s="150"/>
      <c r="MLW25" s="150"/>
      <c r="MLX25" s="150"/>
      <c r="MLY25" s="150"/>
      <c r="MLZ25" s="150"/>
      <c r="MMA25" s="150"/>
      <c r="MMB25" s="150"/>
      <c r="MMC25" s="150"/>
      <c r="MMD25" s="150"/>
      <c r="MME25" s="150"/>
      <c r="MMF25" s="150"/>
      <c r="MMG25" s="150"/>
      <c r="MMH25" s="150"/>
      <c r="MMI25" s="150"/>
      <c r="MMJ25" s="150"/>
      <c r="MMK25" s="150"/>
      <c r="MML25" s="150"/>
      <c r="MMM25" s="150"/>
      <c r="MMN25" s="150"/>
      <c r="MMO25" s="150"/>
      <c r="MMP25" s="150"/>
      <c r="MMQ25" s="150"/>
      <c r="MMR25" s="150"/>
      <c r="MMS25" s="150"/>
      <c r="MMT25" s="150"/>
      <c r="MMU25" s="150"/>
      <c r="MMV25" s="150"/>
      <c r="MMW25" s="150"/>
      <c r="MMX25" s="150"/>
      <c r="MMY25" s="150"/>
      <c r="MMZ25" s="150"/>
      <c r="MNA25" s="150"/>
      <c r="MNB25" s="150"/>
      <c r="MNC25" s="150"/>
      <c r="MND25" s="150"/>
      <c r="MNE25" s="150"/>
      <c r="MNF25" s="150"/>
      <c r="MNG25" s="150"/>
      <c r="MNH25" s="150"/>
      <c r="MNI25" s="150"/>
      <c r="MNJ25" s="150"/>
      <c r="MNK25" s="150"/>
      <c r="MNL25" s="150"/>
      <c r="MNM25" s="150"/>
      <c r="MNN25" s="150"/>
      <c r="MNO25" s="150"/>
      <c r="MNP25" s="150"/>
      <c r="MNQ25" s="150"/>
      <c r="MNR25" s="150"/>
      <c r="MNS25" s="150"/>
      <c r="MNT25" s="150"/>
      <c r="MNU25" s="150"/>
      <c r="MNV25" s="150"/>
      <c r="MNW25" s="150"/>
      <c r="MNX25" s="150"/>
      <c r="MNY25" s="150"/>
      <c r="MNZ25" s="150"/>
      <c r="MOA25" s="150"/>
      <c r="MOB25" s="150"/>
      <c r="MOC25" s="150"/>
      <c r="MOD25" s="150"/>
      <c r="MOE25" s="150"/>
      <c r="MOF25" s="150"/>
      <c r="MOG25" s="150"/>
      <c r="MOH25" s="150"/>
      <c r="MOI25" s="150"/>
      <c r="MOJ25" s="150"/>
      <c r="MOK25" s="150"/>
      <c r="MOL25" s="150"/>
      <c r="MOM25" s="150"/>
      <c r="MON25" s="150"/>
      <c r="MOO25" s="150"/>
      <c r="MOP25" s="150"/>
      <c r="MOQ25" s="150"/>
      <c r="MOR25" s="150"/>
      <c r="MOS25" s="150"/>
      <c r="MOT25" s="150"/>
      <c r="MOU25" s="150"/>
      <c r="MOV25" s="150"/>
      <c r="MOW25" s="150"/>
      <c r="MOX25" s="150"/>
      <c r="MOY25" s="150"/>
      <c r="MOZ25" s="150"/>
      <c r="MPA25" s="150"/>
      <c r="MPB25" s="150"/>
      <c r="MPC25" s="150"/>
      <c r="MPD25" s="150"/>
      <c r="MPE25" s="150"/>
      <c r="MPF25" s="150"/>
      <c r="MPG25" s="150"/>
      <c r="MPH25" s="150"/>
      <c r="MPI25" s="150"/>
      <c r="MPJ25" s="150"/>
      <c r="MPK25" s="150"/>
      <c r="MPL25" s="150"/>
      <c r="MPM25" s="150"/>
      <c r="MPN25" s="150"/>
      <c r="MPO25" s="150"/>
      <c r="MPP25" s="150"/>
      <c r="MPQ25" s="150"/>
      <c r="MPR25" s="150"/>
      <c r="MPS25" s="150"/>
      <c r="MPT25" s="150"/>
      <c r="MPU25" s="150"/>
      <c r="MPV25" s="150"/>
      <c r="MPW25" s="150"/>
      <c r="MPX25" s="150"/>
      <c r="MPY25" s="150"/>
      <c r="MPZ25" s="150"/>
      <c r="MQA25" s="150"/>
      <c r="MQB25" s="150"/>
      <c r="MQC25" s="150"/>
      <c r="MQD25" s="150"/>
      <c r="MQE25" s="150"/>
      <c r="MQF25" s="150"/>
      <c r="MQG25" s="150"/>
      <c r="MQH25" s="150"/>
      <c r="MQI25" s="150"/>
      <c r="MQJ25" s="150"/>
      <c r="MQK25" s="150"/>
      <c r="MQL25" s="150"/>
      <c r="MQM25" s="150"/>
      <c r="MQN25" s="150"/>
      <c r="MQO25" s="150"/>
      <c r="MQP25" s="150"/>
      <c r="MQQ25" s="150"/>
      <c r="MQR25" s="150"/>
      <c r="MQS25" s="150"/>
      <c r="MQT25" s="150"/>
      <c r="MQU25" s="150"/>
      <c r="MQV25" s="150"/>
      <c r="MQW25" s="150"/>
      <c r="MQX25" s="150"/>
      <c r="MQY25" s="150"/>
      <c r="MQZ25" s="150"/>
      <c r="MRA25" s="150"/>
      <c r="MRB25" s="150"/>
      <c r="MRC25" s="150"/>
      <c r="MRD25" s="150"/>
      <c r="MRE25" s="150"/>
      <c r="MRF25" s="150"/>
      <c r="MRG25" s="150"/>
      <c r="MRH25" s="150"/>
      <c r="MRI25" s="150"/>
      <c r="MRJ25" s="150"/>
      <c r="MRK25" s="150"/>
      <c r="MRL25" s="150"/>
      <c r="MRM25" s="150"/>
      <c r="MRN25" s="150"/>
      <c r="MRO25" s="150"/>
      <c r="MRP25" s="150"/>
      <c r="MRQ25" s="150"/>
      <c r="MRR25" s="150"/>
      <c r="MRS25" s="150"/>
      <c r="MRT25" s="150"/>
      <c r="MRU25" s="150"/>
      <c r="MRV25" s="150"/>
      <c r="MRW25" s="150"/>
      <c r="MRX25" s="150"/>
      <c r="MRY25" s="150"/>
      <c r="MRZ25" s="150"/>
      <c r="MSA25" s="150"/>
      <c r="MSB25" s="150"/>
      <c r="MSC25" s="150"/>
      <c r="MSD25" s="150"/>
      <c r="MSE25" s="150"/>
      <c r="MSF25" s="150"/>
      <c r="MSG25" s="150"/>
      <c r="MSH25" s="150"/>
      <c r="MSI25" s="150"/>
      <c r="MSJ25" s="150"/>
      <c r="MSK25" s="150"/>
      <c r="MSL25" s="150"/>
      <c r="MSM25" s="150"/>
      <c r="MSN25" s="150"/>
      <c r="MSO25" s="150"/>
      <c r="MSP25" s="150"/>
      <c r="MSQ25" s="150"/>
      <c r="MSR25" s="150"/>
      <c r="MSS25" s="150"/>
      <c r="MST25" s="150"/>
      <c r="MSU25" s="150"/>
      <c r="MSV25" s="150"/>
      <c r="MSW25" s="150"/>
      <c r="MSX25" s="150"/>
      <c r="MSY25" s="150"/>
      <c r="MSZ25" s="150"/>
      <c r="MTA25" s="150"/>
      <c r="MTB25" s="150"/>
      <c r="MTC25" s="150"/>
      <c r="MTD25" s="150"/>
      <c r="MTE25" s="150"/>
      <c r="MTF25" s="150"/>
      <c r="MTG25" s="150"/>
      <c r="MTH25" s="150"/>
      <c r="MTI25" s="150"/>
      <c r="MTJ25" s="150"/>
      <c r="MTK25" s="150"/>
      <c r="MTL25" s="150"/>
      <c r="MTM25" s="150"/>
      <c r="MTN25" s="150"/>
      <c r="MTO25" s="150"/>
      <c r="MTP25" s="150"/>
      <c r="MTQ25" s="150"/>
      <c r="MTR25" s="150"/>
      <c r="MTS25" s="150"/>
      <c r="MTT25" s="150"/>
      <c r="MTU25" s="150"/>
      <c r="MTV25" s="150"/>
      <c r="MTW25" s="150"/>
      <c r="MTX25" s="150"/>
      <c r="MTY25" s="150"/>
      <c r="MTZ25" s="150"/>
      <c r="MUA25" s="150"/>
      <c r="MUB25" s="150"/>
      <c r="MUC25" s="150"/>
      <c r="MUD25" s="150"/>
      <c r="MUE25" s="150"/>
      <c r="MUF25" s="150"/>
      <c r="MUG25" s="150"/>
      <c r="MUH25" s="150"/>
      <c r="MUI25" s="150"/>
      <c r="MUJ25" s="150"/>
      <c r="MUK25" s="150"/>
      <c r="MUL25" s="150"/>
      <c r="MUM25" s="150"/>
      <c r="MUN25" s="150"/>
      <c r="MUO25" s="150"/>
      <c r="MUP25" s="150"/>
      <c r="MUQ25" s="150"/>
      <c r="MUR25" s="150"/>
      <c r="MUS25" s="150"/>
      <c r="MUT25" s="150"/>
      <c r="MUU25" s="150"/>
      <c r="MUV25" s="150"/>
      <c r="MUW25" s="150"/>
      <c r="MUX25" s="150"/>
      <c r="MUY25" s="150"/>
      <c r="MUZ25" s="150"/>
      <c r="MVA25" s="150"/>
      <c r="MVB25" s="150"/>
      <c r="MVC25" s="150"/>
      <c r="MVD25" s="150"/>
      <c r="MVE25" s="150"/>
      <c r="MVF25" s="150"/>
      <c r="MVG25" s="150"/>
      <c r="MVH25" s="150"/>
      <c r="MVI25" s="150"/>
      <c r="MVJ25" s="150"/>
      <c r="MVK25" s="150"/>
      <c r="MVL25" s="150"/>
      <c r="MVM25" s="150"/>
      <c r="MVN25" s="150"/>
      <c r="MVO25" s="150"/>
      <c r="MVP25" s="150"/>
      <c r="MVQ25" s="150"/>
      <c r="MVR25" s="150"/>
      <c r="MVS25" s="150"/>
      <c r="MVT25" s="150"/>
      <c r="MVU25" s="150"/>
      <c r="MVV25" s="150"/>
      <c r="MVW25" s="150"/>
      <c r="MVX25" s="150"/>
      <c r="MVY25" s="150"/>
      <c r="MVZ25" s="150"/>
      <c r="MWA25" s="150"/>
      <c r="MWB25" s="150"/>
      <c r="MWC25" s="150"/>
      <c r="MWD25" s="150"/>
      <c r="MWE25" s="150"/>
      <c r="MWF25" s="150"/>
      <c r="MWG25" s="150"/>
      <c r="MWH25" s="150"/>
      <c r="MWI25" s="150"/>
      <c r="MWJ25" s="150"/>
      <c r="MWK25" s="150"/>
      <c r="MWL25" s="150"/>
      <c r="MWM25" s="150"/>
      <c r="MWN25" s="150"/>
      <c r="MWO25" s="150"/>
      <c r="MWP25" s="150"/>
      <c r="MWQ25" s="150"/>
      <c r="MWR25" s="150"/>
      <c r="MWS25" s="150"/>
      <c r="MWT25" s="150"/>
      <c r="MWU25" s="150"/>
      <c r="MWV25" s="150"/>
      <c r="MWW25" s="150"/>
      <c r="MWX25" s="150"/>
      <c r="MWY25" s="150"/>
      <c r="MWZ25" s="150"/>
      <c r="MXA25" s="150"/>
      <c r="MXB25" s="150"/>
      <c r="MXC25" s="150"/>
      <c r="MXD25" s="150"/>
      <c r="MXE25" s="150"/>
      <c r="MXF25" s="150"/>
      <c r="MXG25" s="150"/>
      <c r="MXH25" s="150"/>
      <c r="MXI25" s="150"/>
      <c r="MXJ25" s="150"/>
      <c r="MXK25" s="150"/>
      <c r="MXL25" s="150"/>
      <c r="MXM25" s="150"/>
      <c r="MXN25" s="150"/>
      <c r="MXO25" s="150"/>
      <c r="MXP25" s="150"/>
      <c r="MXQ25" s="150"/>
      <c r="MXR25" s="150"/>
      <c r="MXS25" s="150"/>
      <c r="MXT25" s="150"/>
      <c r="MXU25" s="150"/>
      <c r="MXV25" s="150"/>
      <c r="MXW25" s="150"/>
      <c r="MXX25" s="150"/>
      <c r="MXY25" s="150"/>
      <c r="MXZ25" s="150"/>
      <c r="MYA25" s="150"/>
      <c r="MYB25" s="150"/>
      <c r="MYC25" s="150"/>
      <c r="MYD25" s="150"/>
      <c r="MYE25" s="150"/>
      <c r="MYF25" s="150"/>
      <c r="MYG25" s="150"/>
      <c r="MYH25" s="150"/>
      <c r="MYI25" s="150"/>
      <c r="MYJ25" s="150"/>
      <c r="MYK25" s="150"/>
      <c r="MYL25" s="150"/>
      <c r="MYM25" s="150"/>
      <c r="MYN25" s="150"/>
      <c r="MYO25" s="150"/>
      <c r="MYP25" s="150"/>
      <c r="MYQ25" s="150"/>
      <c r="MYR25" s="150"/>
      <c r="MYS25" s="150"/>
      <c r="MYT25" s="150"/>
      <c r="MYU25" s="150"/>
      <c r="MYV25" s="150"/>
      <c r="MYW25" s="150"/>
      <c r="MYX25" s="150"/>
      <c r="MYY25" s="150"/>
      <c r="MYZ25" s="150"/>
      <c r="MZA25" s="150"/>
      <c r="MZB25" s="150"/>
      <c r="MZC25" s="150"/>
      <c r="MZD25" s="150"/>
      <c r="MZE25" s="150"/>
      <c r="MZF25" s="150"/>
      <c r="MZG25" s="150"/>
      <c r="MZH25" s="150"/>
      <c r="MZI25" s="150"/>
      <c r="MZJ25" s="150"/>
      <c r="MZK25" s="150"/>
      <c r="MZL25" s="150"/>
      <c r="MZM25" s="150"/>
      <c r="MZN25" s="150"/>
      <c r="MZO25" s="150"/>
      <c r="MZP25" s="150"/>
      <c r="MZQ25" s="150"/>
      <c r="MZR25" s="150"/>
      <c r="MZS25" s="150"/>
      <c r="MZT25" s="150"/>
      <c r="MZU25" s="150"/>
      <c r="MZV25" s="150"/>
      <c r="MZW25" s="150"/>
      <c r="MZX25" s="150"/>
      <c r="MZY25" s="150"/>
      <c r="MZZ25" s="150"/>
      <c r="NAA25" s="150"/>
      <c r="NAB25" s="150"/>
      <c r="NAC25" s="150"/>
      <c r="NAD25" s="150"/>
      <c r="NAE25" s="150"/>
      <c r="NAF25" s="150"/>
      <c r="NAG25" s="150"/>
      <c r="NAH25" s="150"/>
      <c r="NAI25" s="150"/>
      <c r="NAJ25" s="150"/>
      <c r="NAK25" s="150"/>
      <c r="NAL25" s="150"/>
      <c r="NAM25" s="150"/>
      <c r="NAN25" s="150"/>
      <c r="NAO25" s="150"/>
      <c r="NAP25" s="150"/>
      <c r="NAQ25" s="150"/>
      <c r="NAR25" s="150"/>
      <c r="NAS25" s="150"/>
      <c r="NAT25" s="150"/>
      <c r="NAU25" s="150"/>
      <c r="NAV25" s="150"/>
      <c r="NAW25" s="150"/>
      <c r="NAX25" s="150"/>
      <c r="NAY25" s="150"/>
      <c r="NAZ25" s="150"/>
      <c r="NBA25" s="150"/>
      <c r="NBB25" s="150"/>
      <c r="NBC25" s="150"/>
      <c r="NBD25" s="150"/>
      <c r="NBE25" s="150"/>
      <c r="NBF25" s="150"/>
      <c r="NBG25" s="150"/>
      <c r="NBH25" s="150"/>
      <c r="NBI25" s="150"/>
      <c r="NBJ25" s="150"/>
      <c r="NBK25" s="150"/>
      <c r="NBL25" s="150"/>
      <c r="NBM25" s="150"/>
      <c r="NBN25" s="150"/>
      <c r="NBO25" s="150"/>
      <c r="NBP25" s="150"/>
      <c r="NBQ25" s="150"/>
      <c r="NBR25" s="150"/>
      <c r="NBS25" s="150"/>
      <c r="NBT25" s="150"/>
      <c r="NBU25" s="150"/>
      <c r="NBV25" s="150"/>
      <c r="NBW25" s="150"/>
      <c r="NBX25" s="150"/>
      <c r="NBY25" s="150"/>
      <c r="NBZ25" s="150"/>
      <c r="NCA25" s="150"/>
      <c r="NCB25" s="150"/>
      <c r="NCC25" s="150"/>
      <c r="NCD25" s="150"/>
      <c r="NCE25" s="150"/>
      <c r="NCF25" s="150"/>
      <c r="NCG25" s="150"/>
      <c r="NCH25" s="150"/>
      <c r="NCI25" s="150"/>
      <c r="NCJ25" s="150"/>
      <c r="NCK25" s="150"/>
      <c r="NCL25" s="150"/>
      <c r="NCM25" s="150"/>
      <c r="NCN25" s="150"/>
      <c r="NCO25" s="150"/>
      <c r="NCP25" s="150"/>
      <c r="NCQ25" s="150"/>
      <c r="NCR25" s="150"/>
      <c r="NCS25" s="150"/>
      <c r="NCT25" s="150"/>
      <c r="NCU25" s="150"/>
      <c r="NCV25" s="150"/>
      <c r="NCW25" s="150"/>
      <c r="NCX25" s="150"/>
      <c r="NCY25" s="150"/>
      <c r="NCZ25" s="150"/>
      <c r="NDA25" s="150"/>
      <c r="NDB25" s="150"/>
      <c r="NDC25" s="150"/>
      <c r="NDD25" s="150"/>
      <c r="NDE25" s="150"/>
      <c r="NDF25" s="150"/>
      <c r="NDG25" s="150"/>
      <c r="NDH25" s="150"/>
      <c r="NDI25" s="150"/>
      <c r="NDJ25" s="150"/>
      <c r="NDK25" s="150"/>
      <c r="NDL25" s="150"/>
      <c r="NDM25" s="150"/>
      <c r="NDN25" s="150"/>
      <c r="NDO25" s="150"/>
      <c r="NDP25" s="150"/>
      <c r="NDQ25" s="150"/>
      <c r="NDR25" s="150"/>
      <c r="NDS25" s="150"/>
      <c r="NDT25" s="150"/>
      <c r="NDU25" s="150"/>
      <c r="NDV25" s="150"/>
      <c r="NDW25" s="150"/>
      <c r="NDX25" s="150"/>
      <c r="NDY25" s="150"/>
      <c r="NDZ25" s="150"/>
      <c r="NEA25" s="150"/>
      <c r="NEB25" s="150"/>
      <c r="NEC25" s="150"/>
      <c r="NED25" s="150"/>
      <c r="NEE25" s="150"/>
      <c r="NEF25" s="150"/>
      <c r="NEG25" s="150"/>
      <c r="NEH25" s="150"/>
      <c r="NEI25" s="150"/>
      <c r="NEJ25" s="150"/>
      <c r="NEK25" s="150"/>
      <c r="NEL25" s="150"/>
      <c r="NEM25" s="150"/>
      <c r="NEN25" s="150"/>
      <c r="NEO25" s="150"/>
      <c r="NEP25" s="150"/>
      <c r="NEQ25" s="150"/>
      <c r="NER25" s="150"/>
      <c r="NES25" s="150"/>
      <c r="NET25" s="150"/>
      <c r="NEU25" s="150"/>
      <c r="NEV25" s="150"/>
      <c r="NEW25" s="150"/>
      <c r="NEX25" s="150"/>
      <c r="NEY25" s="150"/>
      <c r="NEZ25" s="150"/>
      <c r="NFA25" s="150"/>
      <c r="NFB25" s="150"/>
      <c r="NFC25" s="150"/>
      <c r="NFD25" s="150"/>
      <c r="NFE25" s="150"/>
      <c r="NFF25" s="150"/>
      <c r="NFG25" s="150"/>
      <c r="NFH25" s="150"/>
      <c r="NFI25" s="150"/>
      <c r="NFJ25" s="150"/>
      <c r="NFK25" s="150"/>
      <c r="NFL25" s="150"/>
      <c r="NFM25" s="150"/>
      <c r="NFN25" s="150"/>
      <c r="NFO25" s="150"/>
      <c r="NFP25" s="150"/>
      <c r="NFQ25" s="150"/>
      <c r="NFR25" s="150"/>
      <c r="NFS25" s="150"/>
      <c r="NFT25" s="150"/>
      <c r="NFU25" s="150"/>
      <c r="NFV25" s="150"/>
      <c r="NFW25" s="150"/>
      <c r="NFX25" s="150"/>
      <c r="NFY25" s="150"/>
      <c r="NFZ25" s="150"/>
      <c r="NGA25" s="150"/>
      <c r="NGB25" s="150"/>
      <c r="NGC25" s="150"/>
      <c r="NGD25" s="150"/>
      <c r="NGE25" s="150"/>
      <c r="NGF25" s="150"/>
      <c r="NGG25" s="150"/>
      <c r="NGH25" s="150"/>
      <c r="NGI25" s="150"/>
      <c r="NGJ25" s="150"/>
      <c r="NGK25" s="150"/>
      <c r="NGL25" s="150"/>
      <c r="NGM25" s="150"/>
      <c r="NGN25" s="150"/>
      <c r="NGO25" s="150"/>
      <c r="NGP25" s="150"/>
      <c r="NGQ25" s="150"/>
      <c r="NGR25" s="150"/>
      <c r="NGS25" s="150"/>
      <c r="NGT25" s="150"/>
      <c r="NGU25" s="150"/>
      <c r="NGV25" s="150"/>
      <c r="NGW25" s="150"/>
      <c r="NGX25" s="150"/>
      <c r="NGY25" s="150"/>
      <c r="NGZ25" s="150"/>
      <c r="NHA25" s="150"/>
      <c r="NHB25" s="150"/>
      <c r="NHC25" s="150"/>
      <c r="NHD25" s="150"/>
      <c r="NHE25" s="150"/>
      <c r="NHF25" s="150"/>
      <c r="NHG25" s="150"/>
      <c r="NHH25" s="150"/>
      <c r="NHI25" s="150"/>
      <c r="NHJ25" s="150"/>
      <c r="NHK25" s="150"/>
      <c r="NHL25" s="150"/>
      <c r="NHM25" s="150"/>
      <c r="NHN25" s="150"/>
      <c r="NHO25" s="150"/>
      <c r="NHP25" s="150"/>
      <c r="NHQ25" s="150"/>
      <c r="NHR25" s="150"/>
      <c r="NHS25" s="150"/>
      <c r="NHT25" s="150"/>
      <c r="NHU25" s="150"/>
      <c r="NHV25" s="150"/>
      <c r="NHW25" s="150"/>
      <c r="NHX25" s="150"/>
      <c r="NHY25" s="150"/>
      <c r="NHZ25" s="150"/>
      <c r="NIA25" s="150"/>
      <c r="NIB25" s="150"/>
      <c r="NIC25" s="150"/>
      <c r="NID25" s="150"/>
      <c r="NIE25" s="150"/>
      <c r="NIF25" s="150"/>
      <c r="NIG25" s="150"/>
      <c r="NIH25" s="150"/>
      <c r="NII25" s="150"/>
      <c r="NIJ25" s="150"/>
      <c r="NIK25" s="150"/>
      <c r="NIL25" s="150"/>
      <c r="NIM25" s="150"/>
      <c r="NIN25" s="150"/>
      <c r="NIO25" s="150"/>
      <c r="NIP25" s="150"/>
      <c r="NIQ25" s="150"/>
      <c r="NIR25" s="150"/>
      <c r="NIS25" s="150"/>
      <c r="NIT25" s="150"/>
      <c r="NIU25" s="150"/>
      <c r="NIV25" s="150"/>
      <c r="NIW25" s="150"/>
      <c r="NIX25" s="150"/>
      <c r="NIY25" s="150"/>
      <c r="NIZ25" s="150"/>
      <c r="NJA25" s="150"/>
      <c r="NJB25" s="150"/>
      <c r="NJC25" s="150"/>
      <c r="NJD25" s="150"/>
      <c r="NJE25" s="150"/>
      <c r="NJF25" s="150"/>
      <c r="NJG25" s="150"/>
      <c r="NJH25" s="150"/>
      <c r="NJI25" s="150"/>
      <c r="NJJ25" s="150"/>
      <c r="NJK25" s="150"/>
      <c r="NJL25" s="150"/>
      <c r="NJM25" s="150"/>
      <c r="NJN25" s="150"/>
      <c r="NJO25" s="150"/>
      <c r="NJP25" s="150"/>
      <c r="NJQ25" s="150"/>
      <c r="NJR25" s="150"/>
      <c r="NJS25" s="150"/>
      <c r="NJT25" s="150"/>
      <c r="NJU25" s="150"/>
      <c r="NJV25" s="150"/>
      <c r="NJW25" s="150"/>
      <c r="NJX25" s="150"/>
      <c r="NJY25" s="150"/>
      <c r="NJZ25" s="150"/>
      <c r="NKA25" s="150"/>
      <c r="NKB25" s="150"/>
      <c r="NKC25" s="150"/>
      <c r="NKD25" s="150"/>
      <c r="NKE25" s="150"/>
      <c r="NKF25" s="150"/>
      <c r="NKG25" s="150"/>
      <c r="NKH25" s="150"/>
      <c r="NKI25" s="150"/>
      <c r="NKJ25" s="150"/>
      <c r="NKK25" s="150"/>
      <c r="NKL25" s="150"/>
      <c r="NKM25" s="150"/>
      <c r="NKN25" s="150"/>
      <c r="NKO25" s="150"/>
      <c r="NKP25" s="150"/>
      <c r="NKQ25" s="150"/>
      <c r="NKR25" s="150"/>
      <c r="NKS25" s="150"/>
      <c r="NKT25" s="150"/>
      <c r="NKU25" s="150"/>
      <c r="NKV25" s="150"/>
      <c r="NKW25" s="150"/>
      <c r="NKX25" s="150"/>
      <c r="NKY25" s="150"/>
      <c r="NKZ25" s="150"/>
      <c r="NLA25" s="150"/>
      <c r="NLB25" s="150"/>
      <c r="NLC25" s="150"/>
      <c r="NLD25" s="150"/>
      <c r="NLE25" s="150"/>
      <c r="NLF25" s="150"/>
      <c r="NLG25" s="150"/>
      <c r="NLH25" s="150"/>
      <c r="NLI25" s="150"/>
      <c r="NLJ25" s="150"/>
      <c r="NLK25" s="150"/>
      <c r="NLL25" s="150"/>
      <c r="NLM25" s="150"/>
      <c r="NLN25" s="150"/>
      <c r="NLO25" s="150"/>
      <c r="NLP25" s="150"/>
      <c r="NLQ25" s="150"/>
      <c r="NLR25" s="150"/>
      <c r="NLS25" s="150"/>
      <c r="NLT25" s="150"/>
      <c r="NLU25" s="150"/>
      <c r="NLV25" s="150"/>
      <c r="NLW25" s="150"/>
      <c r="NLX25" s="150"/>
      <c r="NLY25" s="150"/>
      <c r="NLZ25" s="150"/>
      <c r="NMA25" s="150"/>
      <c r="NMB25" s="150"/>
      <c r="NMC25" s="150"/>
      <c r="NMD25" s="150"/>
      <c r="NME25" s="150"/>
      <c r="NMF25" s="150"/>
      <c r="NMG25" s="150"/>
      <c r="NMH25" s="150"/>
      <c r="NMI25" s="150"/>
      <c r="NMJ25" s="150"/>
      <c r="NMK25" s="150"/>
      <c r="NML25" s="150"/>
      <c r="NMM25" s="150"/>
      <c r="NMN25" s="150"/>
      <c r="NMO25" s="150"/>
      <c r="NMP25" s="150"/>
      <c r="NMQ25" s="150"/>
      <c r="NMR25" s="150"/>
      <c r="NMS25" s="150"/>
      <c r="NMT25" s="150"/>
      <c r="NMU25" s="150"/>
      <c r="NMV25" s="150"/>
      <c r="NMW25" s="150"/>
      <c r="NMX25" s="150"/>
      <c r="NMY25" s="150"/>
      <c r="NMZ25" s="150"/>
      <c r="NNA25" s="150"/>
      <c r="NNB25" s="150"/>
      <c r="NNC25" s="150"/>
      <c r="NND25" s="150"/>
      <c r="NNE25" s="150"/>
      <c r="NNF25" s="150"/>
      <c r="NNG25" s="150"/>
      <c r="NNH25" s="150"/>
      <c r="NNI25" s="150"/>
      <c r="NNJ25" s="150"/>
      <c r="NNK25" s="150"/>
      <c r="NNL25" s="150"/>
      <c r="NNM25" s="150"/>
      <c r="NNN25" s="150"/>
      <c r="NNO25" s="150"/>
      <c r="NNP25" s="150"/>
      <c r="NNQ25" s="150"/>
      <c r="NNR25" s="150"/>
      <c r="NNS25" s="150"/>
      <c r="NNT25" s="150"/>
      <c r="NNU25" s="150"/>
      <c r="NNV25" s="150"/>
      <c r="NNW25" s="150"/>
      <c r="NNX25" s="150"/>
      <c r="NNY25" s="150"/>
      <c r="NNZ25" s="150"/>
      <c r="NOA25" s="150"/>
      <c r="NOB25" s="150"/>
      <c r="NOC25" s="150"/>
      <c r="NOD25" s="150"/>
      <c r="NOE25" s="150"/>
      <c r="NOF25" s="150"/>
      <c r="NOG25" s="150"/>
      <c r="NOH25" s="150"/>
      <c r="NOI25" s="150"/>
      <c r="NOJ25" s="150"/>
      <c r="NOK25" s="150"/>
      <c r="NOL25" s="150"/>
      <c r="NOM25" s="150"/>
      <c r="NON25" s="150"/>
      <c r="NOO25" s="150"/>
      <c r="NOP25" s="150"/>
      <c r="NOQ25" s="150"/>
      <c r="NOR25" s="150"/>
      <c r="NOS25" s="150"/>
      <c r="NOT25" s="150"/>
      <c r="NOU25" s="150"/>
      <c r="NOV25" s="150"/>
      <c r="NOW25" s="150"/>
      <c r="NOX25" s="150"/>
      <c r="NOY25" s="150"/>
      <c r="NOZ25" s="150"/>
      <c r="NPA25" s="150"/>
      <c r="NPB25" s="150"/>
      <c r="NPC25" s="150"/>
      <c r="NPD25" s="150"/>
      <c r="NPE25" s="150"/>
      <c r="NPF25" s="150"/>
      <c r="NPG25" s="150"/>
      <c r="NPH25" s="150"/>
      <c r="NPI25" s="150"/>
      <c r="NPJ25" s="150"/>
      <c r="NPK25" s="150"/>
      <c r="NPL25" s="150"/>
      <c r="NPM25" s="150"/>
      <c r="NPN25" s="150"/>
      <c r="NPO25" s="150"/>
      <c r="NPP25" s="150"/>
      <c r="NPQ25" s="150"/>
      <c r="NPR25" s="150"/>
      <c r="NPS25" s="150"/>
      <c r="NPT25" s="150"/>
      <c r="NPU25" s="150"/>
      <c r="NPV25" s="150"/>
      <c r="NPW25" s="150"/>
      <c r="NPX25" s="150"/>
      <c r="NPY25" s="150"/>
      <c r="NPZ25" s="150"/>
      <c r="NQA25" s="150"/>
      <c r="NQB25" s="150"/>
      <c r="NQC25" s="150"/>
      <c r="NQD25" s="150"/>
      <c r="NQE25" s="150"/>
      <c r="NQF25" s="150"/>
      <c r="NQG25" s="150"/>
      <c r="NQH25" s="150"/>
      <c r="NQI25" s="150"/>
      <c r="NQJ25" s="150"/>
      <c r="NQK25" s="150"/>
      <c r="NQL25" s="150"/>
      <c r="NQM25" s="150"/>
      <c r="NQN25" s="150"/>
      <c r="NQO25" s="150"/>
      <c r="NQP25" s="150"/>
      <c r="NQQ25" s="150"/>
      <c r="NQR25" s="150"/>
      <c r="NQS25" s="150"/>
      <c r="NQT25" s="150"/>
      <c r="NQU25" s="150"/>
      <c r="NQV25" s="150"/>
      <c r="NQW25" s="150"/>
      <c r="NQX25" s="150"/>
      <c r="NQY25" s="150"/>
      <c r="NQZ25" s="150"/>
      <c r="NRA25" s="150"/>
      <c r="NRB25" s="150"/>
      <c r="NRC25" s="150"/>
      <c r="NRD25" s="150"/>
      <c r="NRE25" s="150"/>
      <c r="NRF25" s="150"/>
      <c r="NRG25" s="150"/>
      <c r="NRH25" s="150"/>
      <c r="NRI25" s="150"/>
      <c r="NRJ25" s="150"/>
      <c r="NRK25" s="150"/>
      <c r="NRL25" s="150"/>
      <c r="NRM25" s="150"/>
      <c r="NRN25" s="150"/>
      <c r="NRO25" s="150"/>
      <c r="NRP25" s="150"/>
      <c r="NRQ25" s="150"/>
      <c r="NRR25" s="150"/>
      <c r="NRS25" s="150"/>
      <c r="NRT25" s="150"/>
      <c r="NRU25" s="150"/>
      <c r="NRV25" s="150"/>
      <c r="NRW25" s="150"/>
      <c r="NRX25" s="150"/>
      <c r="NRY25" s="150"/>
      <c r="NRZ25" s="150"/>
      <c r="NSA25" s="150"/>
      <c r="NSB25" s="150"/>
      <c r="NSC25" s="150"/>
      <c r="NSD25" s="150"/>
      <c r="NSE25" s="150"/>
      <c r="NSF25" s="150"/>
      <c r="NSG25" s="150"/>
      <c r="NSH25" s="150"/>
      <c r="NSI25" s="150"/>
      <c r="NSJ25" s="150"/>
      <c r="NSK25" s="150"/>
      <c r="NSL25" s="150"/>
      <c r="NSM25" s="150"/>
      <c r="NSN25" s="150"/>
      <c r="NSO25" s="150"/>
      <c r="NSP25" s="150"/>
      <c r="NSQ25" s="150"/>
      <c r="NSR25" s="150"/>
      <c r="NSS25" s="150"/>
      <c r="NST25" s="150"/>
      <c r="NSU25" s="150"/>
      <c r="NSV25" s="150"/>
      <c r="NSW25" s="150"/>
      <c r="NSX25" s="150"/>
      <c r="NSY25" s="150"/>
      <c r="NSZ25" s="150"/>
      <c r="NTA25" s="150"/>
      <c r="NTB25" s="150"/>
      <c r="NTC25" s="150"/>
      <c r="NTD25" s="150"/>
      <c r="NTE25" s="150"/>
      <c r="NTF25" s="150"/>
      <c r="NTG25" s="150"/>
      <c r="NTH25" s="150"/>
      <c r="NTI25" s="150"/>
      <c r="NTJ25" s="150"/>
      <c r="NTK25" s="150"/>
      <c r="NTL25" s="150"/>
      <c r="NTM25" s="150"/>
      <c r="NTN25" s="150"/>
      <c r="NTO25" s="150"/>
      <c r="NTP25" s="150"/>
      <c r="NTQ25" s="150"/>
      <c r="NTR25" s="150"/>
      <c r="NTS25" s="150"/>
      <c r="NTT25" s="150"/>
      <c r="NTU25" s="150"/>
      <c r="NTV25" s="150"/>
      <c r="NTW25" s="150"/>
      <c r="NTX25" s="150"/>
      <c r="NTY25" s="150"/>
      <c r="NTZ25" s="150"/>
      <c r="NUA25" s="150"/>
      <c r="NUB25" s="150"/>
      <c r="NUC25" s="150"/>
      <c r="NUD25" s="150"/>
      <c r="NUE25" s="150"/>
      <c r="NUF25" s="150"/>
      <c r="NUG25" s="150"/>
      <c r="NUH25" s="150"/>
      <c r="NUI25" s="150"/>
      <c r="NUJ25" s="150"/>
      <c r="NUK25" s="150"/>
      <c r="NUL25" s="150"/>
      <c r="NUM25" s="150"/>
      <c r="NUN25" s="150"/>
      <c r="NUO25" s="150"/>
      <c r="NUP25" s="150"/>
      <c r="NUQ25" s="150"/>
      <c r="NUR25" s="150"/>
      <c r="NUS25" s="150"/>
      <c r="NUT25" s="150"/>
      <c r="NUU25" s="150"/>
      <c r="NUV25" s="150"/>
      <c r="NUW25" s="150"/>
      <c r="NUX25" s="150"/>
      <c r="NUY25" s="150"/>
      <c r="NUZ25" s="150"/>
      <c r="NVA25" s="150"/>
      <c r="NVB25" s="150"/>
      <c r="NVC25" s="150"/>
      <c r="NVD25" s="150"/>
      <c r="NVE25" s="150"/>
      <c r="NVF25" s="150"/>
      <c r="NVG25" s="150"/>
      <c r="NVH25" s="150"/>
      <c r="NVI25" s="150"/>
      <c r="NVJ25" s="150"/>
      <c r="NVK25" s="150"/>
      <c r="NVL25" s="150"/>
      <c r="NVM25" s="150"/>
      <c r="NVN25" s="150"/>
      <c r="NVO25" s="150"/>
      <c r="NVP25" s="150"/>
      <c r="NVQ25" s="150"/>
      <c r="NVR25" s="150"/>
      <c r="NVS25" s="150"/>
      <c r="NVT25" s="150"/>
      <c r="NVU25" s="150"/>
      <c r="NVV25" s="150"/>
      <c r="NVW25" s="150"/>
      <c r="NVX25" s="150"/>
      <c r="NVY25" s="150"/>
      <c r="NVZ25" s="150"/>
      <c r="NWA25" s="150"/>
      <c r="NWB25" s="150"/>
      <c r="NWC25" s="150"/>
      <c r="NWD25" s="150"/>
      <c r="NWE25" s="150"/>
      <c r="NWF25" s="150"/>
      <c r="NWG25" s="150"/>
      <c r="NWH25" s="150"/>
      <c r="NWI25" s="150"/>
      <c r="NWJ25" s="150"/>
      <c r="NWK25" s="150"/>
      <c r="NWL25" s="150"/>
      <c r="NWM25" s="150"/>
      <c r="NWN25" s="150"/>
      <c r="NWO25" s="150"/>
      <c r="NWP25" s="150"/>
      <c r="NWQ25" s="150"/>
      <c r="NWR25" s="150"/>
      <c r="NWS25" s="150"/>
      <c r="NWT25" s="150"/>
      <c r="NWU25" s="150"/>
      <c r="NWV25" s="150"/>
      <c r="NWW25" s="150"/>
      <c r="NWX25" s="150"/>
      <c r="NWY25" s="150"/>
      <c r="NWZ25" s="150"/>
      <c r="NXA25" s="150"/>
      <c r="NXB25" s="150"/>
      <c r="NXC25" s="150"/>
      <c r="NXD25" s="150"/>
      <c r="NXE25" s="150"/>
      <c r="NXF25" s="150"/>
      <c r="NXG25" s="150"/>
      <c r="NXH25" s="150"/>
      <c r="NXI25" s="150"/>
      <c r="NXJ25" s="150"/>
      <c r="NXK25" s="150"/>
      <c r="NXL25" s="150"/>
      <c r="NXM25" s="150"/>
      <c r="NXN25" s="150"/>
      <c r="NXO25" s="150"/>
      <c r="NXP25" s="150"/>
      <c r="NXQ25" s="150"/>
      <c r="NXR25" s="150"/>
      <c r="NXS25" s="150"/>
      <c r="NXT25" s="150"/>
      <c r="NXU25" s="150"/>
      <c r="NXV25" s="150"/>
      <c r="NXW25" s="150"/>
      <c r="NXX25" s="150"/>
      <c r="NXY25" s="150"/>
      <c r="NXZ25" s="150"/>
      <c r="NYA25" s="150"/>
      <c r="NYB25" s="150"/>
      <c r="NYC25" s="150"/>
      <c r="NYD25" s="150"/>
      <c r="NYE25" s="150"/>
      <c r="NYF25" s="150"/>
      <c r="NYG25" s="150"/>
      <c r="NYH25" s="150"/>
      <c r="NYI25" s="150"/>
      <c r="NYJ25" s="150"/>
      <c r="NYK25" s="150"/>
      <c r="NYL25" s="150"/>
      <c r="NYM25" s="150"/>
      <c r="NYN25" s="150"/>
      <c r="NYO25" s="150"/>
      <c r="NYP25" s="150"/>
      <c r="NYQ25" s="150"/>
      <c r="NYR25" s="150"/>
      <c r="NYS25" s="150"/>
      <c r="NYT25" s="150"/>
      <c r="NYU25" s="150"/>
      <c r="NYV25" s="150"/>
      <c r="NYW25" s="150"/>
      <c r="NYX25" s="150"/>
      <c r="NYY25" s="150"/>
      <c r="NYZ25" s="150"/>
      <c r="NZA25" s="150"/>
      <c r="NZB25" s="150"/>
      <c r="NZC25" s="150"/>
      <c r="NZD25" s="150"/>
      <c r="NZE25" s="150"/>
      <c r="NZF25" s="150"/>
      <c r="NZG25" s="150"/>
      <c r="NZH25" s="150"/>
      <c r="NZI25" s="150"/>
      <c r="NZJ25" s="150"/>
      <c r="NZK25" s="150"/>
      <c r="NZL25" s="150"/>
      <c r="NZM25" s="150"/>
      <c r="NZN25" s="150"/>
      <c r="NZO25" s="150"/>
      <c r="NZP25" s="150"/>
      <c r="NZQ25" s="150"/>
      <c r="NZR25" s="150"/>
      <c r="NZS25" s="150"/>
      <c r="NZT25" s="150"/>
      <c r="NZU25" s="150"/>
      <c r="NZV25" s="150"/>
      <c r="NZW25" s="150"/>
      <c r="NZX25" s="150"/>
      <c r="NZY25" s="150"/>
      <c r="NZZ25" s="150"/>
      <c r="OAA25" s="150"/>
      <c r="OAB25" s="150"/>
      <c r="OAC25" s="150"/>
      <c r="OAD25" s="150"/>
      <c r="OAE25" s="150"/>
      <c r="OAF25" s="150"/>
      <c r="OAG25" s="150"/>
      <c r="OAH25" s="150"/>
      <c r="OAI25" s="150"/>
      <c r="OAJ25" s="150"/>
      <c r="OAK25" s="150"/>
      <c r="OAL25" s="150"/>
      <c r="OAM25" s="150"/>
      <c r="OAN25" s="150"/>
      <c r="OAO25" s="150"/>
      <c r="OAP25" s="150"/>
      <c r="OAQ25" s="150"/>
      <c r="OAR25" s="150"/>
      <c r="OAS25" s="150"/>
      <c r="OAT25" s="150"/>
      <c r="OAU25" s="150"/>
      <c r="OAV25" s="150"/>
      <c r="OAW25" s="150"/>
      <c r="OAX25" s="150"/>
      <c r="OAY25" s="150"/>
      <c r="OAZ25" s="150"/>
      <c r="OBA25" s="150"/>
      <c r="OBB25" s="150"/>
      <c r="OBC25" s="150"/>
      <c r="OBD25" s="150"/>
      <c r="OBE25" s="150"/>
      <c r="OBF25" s="150"/>
      <c r="OBG25" s="150"/>
      <c r="OBH25" s="150"/>
      <c r="OBI25" s="150"/>
      <c r="OBJ25" s="150"/>
      <c r="OBK25" s="150"/>
      <c r="OBL25" s="150"/>
      <c r="OBM25" s="150"/>
      <c r="OBN25" s="150"/>
      <c r="OBO25" s="150"/>
      <c r="OBP25" s="150"/>
      <c r="OBQ25" s="150"/>
      <c r="OBR25" s="150"/>
      <c r="OBS25" s="150"/>
      <c r="OBT25" s="150"/>
      <c r="OBU25" s="150"/>
      <c r="OBV25" s="150"/>
      <c r="OBW25" s="150"/>
      <c r="OBX25" s="150"/>
      <c r="OBY25" s="150"/>
      <c r="OBZ25" s="150"/>
      <c r="OCA25" s="150"/>
      <c r="OCB25" s="150"/>
      <c r="OCC25" s="150"/>
      <c r="OCD25" s="150"/>
      <c r="OCE25" s="150"/>
      <c r="OCF25" s="150"/>
      <c r="OCG25" s="150"/>
      <c r="OCH25" s="150"/>
      <c r="OCI25" s="150"/>
      <c r="OCJ25" s="150"/>
      <c r="OCK25" s="150"/>
      <c r="OCL25" s="150"/>
      <c r="OCM25" s="150"/>
      <c r="OCN25" s="150"/>
      <c r="OCO25" s="150"/>
      <c r="OCP25" s="150"/>
      <c r="OCQ25" s="150"/>
      <c r="OCR25" s="150"/>
      <c r="OCS25" s="150"/>
      <c r="OCT25" s="150"/>
      <c r="OCU25" s="150"/>
      <c r="OCV25" s="150"/>
      <c r="OCW25" s="150"/>
      <c r="OCX25" s="150"/>
      <c r="OCY25" s="150"/>
      <c r="OCZ25" s="150"/>
      <c r="ODA25" s="150"/>
      <c r="ODB25" s="150"/>
      <c r="ODC25" s="150"/>
      <c r="ODD25" s="150"/>
      <c r="ODE25" s="150"/>
      <c r="ODF25" s="150"/>
      <c r="ODG25" s="150"/>
      <c r="ODH25" s="150"/>
      <c r="ODI25" s="150"/>
      <c r="ODJ25" s="150"/>
      <c r="ODK25" s="150"/>
      <c r="ODL25" s="150"/>
      <c r="ODM25" s="150"/>
      <c r="ODN25" s="150"/>
      <c r="ODO25" s="150"/>
      <c r="ODP25" s="150"/>
      <c r="ODQ25" s="150"/>
      <c r="ODR25" s="150"/>
      <c r="ODS25" s="150"/>
      <c r="ODT25" s="150"/>
      <c r="ODU25" s="150"/>
      <c r="ODV25" s="150"/>
      <c r="ODW25" s="150"/>
      <c r="ODX25" s="150"/>
      <c r="ODY25" s="150"/>
      <c r="ODZ25" s="150"/>
      <c r="OEA25" s="150"/>
      <c r="OEB25" s="150"/>
      <c r="OEC25" s="150"/>
      <c r="OED25" s="150"/>
      <c r="OEE25" s="150"/>
      <c r="OEF25" s="150"/>
      <c r="OEG25" s="150"/>
      <c r="OEH25" s="150"/>
      <c r="OEI25" s="150"/>
      <c r="OEJ25" s="150"/>
      <c r="OEK25" s="150"/>
      <c r="OEL25" s="150"/>
      <c r="OEM25" s="150"/>
      <c r="OEN25" s="150"/>
      <c r="OEO25" s="150"/>
      <c r="OEP25" s="150"/>
      <c r="OEQ25" s="150"/>
      <c r="OER25" s="150"/>
      <c r="OES25" s="150"/>
      <c r="OET25" s="150"/>
      <c r="OEU25" s="150"/>
      <c r="OEV25" s="150"/>
      <c r="OEW25" s="150"/>
      <c r="OEX25" s="150"/>
      <c r="OEY25" s="150"/>
      <c r="OEZ25" s="150"/>
      <c r="OFA25" s="150"/>
      <c r="OFB25" s="150"/>
      <c r="OFC25" s="150"/>
      <c r="OFD25" s="150"/>
      <c r="OFE25" s="150"/>
      <c r="OFF25" s="150"/>
      <c r="OFG25" s="150"/>
      <c r="OFH25" s="150"/>
      <c r="OFI25" s="150"/>
      <c r="OFJ25" s="150"/>
      <c r="OFK25" s="150"/>
      <c r="OFL25" s="150"/>
      <c r="OFM25" s="150"/>
      <c r="OFN25" s="150"/>
      <c r="OFO25" s="150"/>
      <c r="OFP25" s="150"/>
      <c r="OFQ25" s="150"/>
      <c r="OFR25" s="150"/>
      <c r="OFS25" s="150"/>
      <c r="OFT25" s="150"/>
      <c r="OFU25" s="150"/>
      <c r="OFV25" s="150"/>
      <c r="OFW25" s="150"/>
      <c r="OFX25" s="150"/>
      <c r="OFY25" s="150"/>
      <c r="OFZ25" s="150"/>
      <c r="OGA25" s="150"/>
      <c r="OGB25" s="150"/>
      <c r="OGC25" s="150"/>
      <c r="OGD25" s="150"/>
      <c r="OGE25" s="150"/>
      <c r="OGF25" s="150"/>
      <c r="OGG25" s="150"/>
      <c r="OGH25" s="150"/>
      <c r="OGI25" s="150"/>
      <c r="OGJ25" s="150"/>
      <c r="OGK25" s="150"/>
      <c r="OGL25" s="150"/>
      <c r="OGM25" s="150"/>
      <c r="OGN25" s="150"/>
      <c r="OGO25" s="150"/>
      <c r="OGP25" s="150"/>
      <c r="OGQ25" s="150"/>
      <c r="OGR25" s="150"/>
      <c r="OGS25" s="150"/>
      <c r="OGT25" s="150"/>
      <c r="OGU25" s="150"/>
      <c r="OGV25" s="150"/>
      <c r="OGW25" s="150"/>
      <c r="OGX25" s="150"/>
      <c r="OGY25" s="150"/>
      <c r="OGZ25" s="150"/>
      <c r="OHA25" s="150"/>
      <c r="OHB25" s="150"/>
      <c r="OHC25" s="150"/>
      <c r="OHD25" s="150"/>
      <c r="OHE25" s="150"/>
      <c r="OHF25" s="150"/>
      <c r="OHG25" s="150"/>
      <c r="OHH25" s="150"/>
      <c r="OHI25" s="150"/>
      <c r="OHJ25" s="150"/>
      <c r="OHK25" s="150"/>
      <c r="OHL25" s="150"/>
      <c r="OHM25" s="150"/>
      <c r="OHN25" s="150"/>
      <c r="OHO25" s="150"/>
      <c r="OHP25" s="150"/>
      <c r="OHQ25" s="150"/>
      <c r="OHR25" s="150"/>
      <c r="OHS25" s="150"/>
      <c r="OHT25" s="150"/>
      <c r="OHU25" s="150"/>
      <c r="OHV25" s="150"/>
      <c r="OHW25" s="150"/>
      <c r="OHX25" s="150"/>
      <c r="OHY25" s="150"/>
      <c r="OHZ25" s="150"/>
      <c r="OIA25" s="150"/>
      <c r="OIB25" s="150"/>
      <c r="OIC25" s="150"/>
      <c r="OID25" s="150"/>
      <c r="OIE25" s="150"/>
      <c r="OIF25" s="150"/>
      <c r="OIG25" s="150"/>
      <c r="OIH25" s="150"/>
      <c r="OII25" s="150"/>
      <c r="OIJ25" s="150"/>
      <c r="OIK25" s="150"/>
      <c r="OIL25" s="150"/>
      <c r="OIM25" s="150"/>
      <c r="OIN25" s="150"/>
      <c r="OIO25" s="150"/>
      <c r="OIP25" s="150"/>
      <c r="OIQ25" s="150"/>
      <c r="OIR25" s="150"/>
      <c r="OIS25" s="150"/>
      <c r="OIT25" s="150"/>
      <c r="OIU25" s="150"/>
      <c r="OIV25" s="150"/>
      <c r="OIW25" s="150"/>
      <c r="OIX25" s="150"/>
      <c r="OIY25" s="150"/>
      <c r="OIZ25" s="150"/>
      <c r="OJA25" s="150"/>
      <c r="OJB25" s="150"/>
      <c r="OJC25" s="150"/>
      <c r="OJD25" s="150"/>
      <c r="OJE25" s="150"/>
      <c r="OJF25" s="150"/>
      <c r="OJG25" s="150"/>
      <c r="OJH25" s="150"/>
      <c r="OJI25" s="150"/>
      <c r="OJJ25" s="150"/>
      <c r="OJK25" s="150"/>
      <c r="OJL25" s="150"/>
      <c r="OJM25" s="150"/>
      <c r="OJN25" s="150"/>
      <c r="OJO25" s="150"/>
      <c r="OJP25" s="150"/>
      <c r="OJQ25" s="150"/>
      <c r="OJR25" s="150"/>
      <c r="OJS25" s="150"/>
      <c r="OJT25" s="150"/>
      <c r="OJU25" s="150"/>
      <c r="OJV25" s="150"/>
      <c r="OJW25" s="150"/>
      <c r="OJX25" s="150"/>
      <c r="OJY25" s="150"/>
      <c r="OJZ25" s="150"/>
      <c r="OKA25" s="150"/>
      <c r="OKB25" s="150"/>
      <c r="OKC25" s="150"/>
      <c r="OKD25" s="150"/>
      <c r="OKE25" s="150"/>
      <c r="OKF25" s="150"/>
      <c r="OKG25" s="150"/>
      <c r="OKH25" s="150"/>
      <c r="OKI25" s="150"/>
      <c r="OKJ25" s="150"/>
      <c r="OKK25" s="150"/>
      <c r="OKL25" s="150"/>
      <c r="OKM25" s="150"/>
      <c r="OKN25" s="150"/>
      <c r="OKO25" s="150"/>
      <c r="OKP25" s="150"/>
      <c r="OKQ25" s="150"/>
      <c r="OKR25" s="150"/>
      <c r="OKS25" s="150"/>
      <c r="OKT25" s="150"/>
      <c r="OKU25" s="150"/>
      <c r="OKV25" s="150"/>
      <c r="OKW25" s="150"/>
      <c r="OKX25" s="150"/>
      <c r="OKY25" s="150"/>
      <c r="OKZ25" s="150"/>
      <c r="OLA25" s="150"/>
      <c r="OLB25" s="150"/>
      <c r="OLC25" s="150"/>
      <c r="OLD25" s="150"/>
      <c r="OLE25" s="150"/>
      <c r="OLF25" s="150"/>
      <c r="OLG25" s="150"/>
      <c r="OLH25" s="150"/>
      <c r="OLI25" s="150"/>
      <c r="OLJ25" s="150"/>
      <c r="OLK25" s="150"/>
      <c r="OLL25" s="150"/>
      <c r="OLM25" s="150"/>
      <c r="OLN25" s="150"/>
      <c r="OLO25" s="150"/>
      <c r="OLP25" s="150"/>
      <c r="OLQ25" s="150"/>
      <c r="OLR25" s="150"/>
      <c r="OLS25" s="150"/>
      <c r="OLT25" s="150"/>
      <c r="OLU25" s="150"/>
      <c r="OLV25" s="150"/>
      <c r="OLW25" s="150"/>
      <c r="OLX25" s="150"/>
      <c r="OLY25" s="150"/>
      <c r="OLZ25" s="150"/>
      <c r="OMA25" s="150"/>
      <c r="OMB25" s="150"/>
      <c r="OMC25" s="150"/>
      <c r="OMD25" s="150"/>
      <c r="OME25" s="150"/>
      <c r="OMF25" s="150"/>
      <c r="OMG25" s="150"/>
      <c r="OMH25" s="150"/>
      <c r="OMI25" s="150"/>
      <c r="OMJ25" s="150"/>
      <c r="OMK25" s="150"/>
      <c r="OML25" s="150"/>
      <c r="OMM25" s="150"/>
      <c r="OMN25" s="150"/>
      <c r="OMO25" s="150"/>
      <c r="OMP25" s="150"/>
      <c r="OMQ25" s="150"/>
      <c r="OMR25" s="150"/>
      <c r="OMS25" s="150"/>
      <c r="OMT25" s="150"/>
      <c r="OMU25" s="150"/>
      <c r="OMV25" s="150"/>
      <c r="OMW25" s="150"/>
      <c r="OMX25" s="150"/>
      <c r="OMY25" s="150"/>
      <c r="OMZ25" s="150"/>
      <c r="ONA25" s="150"/>
      <c r="ONB25" s="150"/>
      <c r="ONC25" s="150"/>
      <c r="OND25" s="150"/>
      <c r="ONE25" s="150"/>
      <c r="ONF25" s="150"/>
      <c r="ONG25" s="150"/>
      <c r="ONH25" s="150"/>
      <c r="ONI25" s="150"/>
      <c r="ONJ25" s="150"/>
      <c r="ONK25" s="150"/>
      <c r="ONL25" s="150"/>
      <c r="ONM25" s="150"/>
      <c r="ONN25" s="150"/>
      <c r="ONO25" s="150"/>
      <c r="ONP25" s="150"/>
      <c r="ONQ25" s="150"/>
      <c r="ONR25" s="150"/>
      <c r="ONS25" s="150"/>
      <c r="ONT25" s="150"/>
      <c r="ONU25" s="150"/>
      <c r="ONV25" s="150"/>
      <c r="ONW25" s="150"/>
      <c r="ONX25" s="150"/>
      <c r="ONY25" s="150"/>
      <c r="ONZ25" s="150"/>
      <c r="OOA25" s="150"/>
      <c r="OOB25" s="150"/>
      <c r="OOC25" s="150"/>
      <c r="OOD25" s="150"/>
      <c r="OOE25" s="150"/>
      <c r="OOF25" s="150"/>
      <c r="OOG25" s="150"/>
      <c r="OOH25" s="150"/>
      <c r="OOI25" s="150"/>
      <c r="OOJ25" s="150"/>
      <c r="OOK25" s="150"/>
      <c r="OOL25" s="150"/>
      <c r="OOM25" s="150"/>
      <c r="OON25" s="150"/>
      <c r="OOO25" s="150"/>
      <c r="OOP25" s="150"/>
      <c r="OOQ25" s="150"/>
      <c r="OOR25" s="150"/>
      <c r="OOS25" s="150"/>
      <c r="OOT25" s="150"/>
      <c r="OOU25" s="150"/>
      <c r="OOV25" s="150"/>
      <c r="OOW25" s="150"/>
      <c r="OOX25" s="150"/>
      <c r="OOY25" s="150"/>
      <c r="OOZ25" s="150"/>
      <c r="OPA25" s="150"/>
      <c r="OPB25" s="150"/>
      <c r="OPC25" s="150"/>
      <c r="OPD25" s="150"/>
      <c r="OPE25" s="150"/>
      <c r="OPF25" s="150"/>
      <c r="OPG25" s="150"/>
      <c r="OPH25" s="150"/>
      <c r="OPI25" s="150"/>
      <c r="OPJ25" s="150"/>
      <c r="OPK25" s="150"/>
      <c r="OPL25" s="150"/>
      <c r="OPM25" s="150"/>
      <c r="OPN25" s="150"/>
      <c r="OPO25" s="150"/>
      <c r="OPP25" s="150"/>
      <c r="OPQ25" s="150"/>
      <c r="OPR25" s="150"/>
      <c r="OPS25" s="150"/>
      <c r="OPT25" s="150"/>
      <c r="OPU25" s="150"/>
      <c r="OPV25" s="150"/>
      <c r="OPW25" s="150"/>
      <c r="OPX25" s="150"/>
      <c r="OPY25" s="150"/>
      <c r="OPZ25" s="150"/>
      <c r="OQA25" s="150"/>
      <c r="OQB25" s="150"/>
      <c r="OQC25" s="150"/>
      <c r="OQD25" s="150"/>
      <c r="OQE25" s="150"/>
      <c r="OQF25" s="150"/>
      <c r="OQG25" s="150"/>
      <c r="OQH25" s="150"/>
      <c r="OQI25" s="150"/>
      <c r="OQJ25" s="150"/>
      <c r="OQK25" s="150"/>
      <c r="OQL25" s="150"/>
      <c r="OQM25" s="150"/>
      <c r="OQN25" s="150"/>
      <c r="OQO25" s="150"/>
      <c r="OQP25" s="150"/>
      <c r="OQQ25" s="150"/>
      <c r="OQR25" s="150"/>
      <c r="OQS25" s="150"/>
      <c r="OQT25" s="150"/>
      <c r="OQU25" s="150"/>
      <c r="OQV25" s="150"/>
      <c r="OQW25" s="150"/>
      <c r="OQX25" s="150"/>
      <c r="OQY25" s="150"/>
      <c r="OQZ25" s="150"/>
      <c r="ORA25" s="150"/>
      <c r="ORB25" s="150"/>
      <c r="ORC25" s="150"/>
      <c r="ORD25" s="150"/>
      <c r="ORE25" s="150"/>
      <c r="ORF25" s="150"/>
      <c r="ORG25" s="150"/>
      <c r="ORH25" s="150"/>
      <c r="ORI25" s="150"/>
      <c r="ORJ25" s="150"/>
      <c r="ORK25" s="150"/>
      <c r="ORL25" s="150"/>
      <c r="ORM25" s="150"/>
      <c r="ORN25" s="150"/>
      <c r="ORO25" s="150"/>
      <c r="ORP25" s="150"/>
      <c r="ORQ25" s="150"/>
      <c r="ORR25" s="150"/>
      <c r="ORS25" s="150"/>
      <c r="ORT25" s="150"/>
      <c r="ORU25" s="150"/>
      <c r="ORV25" s="150"/>
      <c r="ORW25" s="150"/>
      <c r="ORX25" s="150"/>
      <c r="ORY25" s="150"/>
      <c r="ORZ25" s="150"/>
      <c r="OSA25" s="150"/>
      <c r="OSB25" s="150"/>
      <c r="OSC25" s="150"/>
      <c r="OSD25" s="150"/>
      <c r="OSE25" s="150"/>
      <c r="OSF25" s="150"/>
      <c r="OSG25" s="150"/>
      <c r="OSH25" s="150"/>
      <c r="OSI25" s="150"/>
      <c r="OSJ25" s="150"/>
      <c r="OSK25" s="150"/>
      <c r="OSL25" s="150"/>
      <c r="OSM25" s="150"/>
      <c r="OSN25" s="150"/>
      <c r="OSO25" s="150"/>
      <c r="OSP25" s="150"/>
      <c r="OSQ25" s="150"/>
      <c r="OSR25" s="150"/>
      <c r="OSS25" s="150"/>
      <c r="OST25" s="150"/>
      <c r="OSU25" s="150"/>
      <c r="OSV25" s="150"/>
      <c r="OSW25" s="150"/>
      <c r="OSX25" s="150"/>
      <c r="OSY25" s="150"/>
      <c r="OSZ25" s="150"/>
      <c r="OTA25" s="150"/>
      <c r="OTB25" s="150"/>
      <c r="OTC25" s="150"/>
      <c r="OTD25" s="150"/>
      <c r="OTE25" s="150"/>
      <c r="OTF25" s="150"/>
      <c r="OTG25" s="150"/>
      <c r="OTH25" s="150"/>
      <c r="OTI25" s="150"/>
      <c r="OTJ25" s="150"/>
      <c r="OTK25" s="150"/>
      <c r="OTL25" s="150"/>
      <c r="OTM25" s="150"/>
      <c r="OTN25" s="150"/>
      <c r="OTO25" s="150"/>
      <c r="OTP25" s="150"/>
      <c r="OTQ25" s="150"/>
      <c r="OTR25" s="150"/>
      <c r="OTS25" s="150"/>
      <c r="OTT25" s="150"/>
      <c r="OTU25" s="150"/>
      <c r="OTV25" s="150"/>
      <c r="OTW25" s="150"/>
      <c r="OTX25" s="150"/>
      <c r="OTY25" s="150"/>
      <c r="OTZ25" s="150"/>
      <c r="OUA25" s="150"/>
      <c r="OUB25" s="150"/>
      <c r="OUC25" s="150"/>
      <c r="OUD25" s="150"/>
      <c r="OUE25" s="150"/>
      <c r="OUF25" s="150"/>
      <c r="OUG25" s="150"/>
      <c r="OUH25" s="150"/>
      <c r="OUI25" s="150"/>
      <c r="OUJ25" s="150"/>
      <c r="OUK25" s="150"/>
      <c r="OUL25" s="150"/>
      <c r="OUM25" s="150"/>
      <c r="OUN25" s="150"/>
      <c r="OUO25" s="150"/>
      <c r="OUP25" s="150"/>
      <c r="OUQ25" s="150"/>
      <c r="OUR25" s="150"/>
      <c r="OUS25" s="150"/>
      <c r="OUT25" s="150"/>
      <c r="OUU25" s="150"/>
      <c r="OUV25" s="150"/>
      <c r="OUW25" s="150"/>
      <c r="OUX25" s="150"/>
      <c r="OUY25" s="150"/>
      <c r="OUZ25" s="150"/>
      <c r="OVA25" s="150"/>
      <c r="OVB25" s="150"/>
      <c r="OVC25" s="150"/>
      <c r="OVD25" s="150"/>
      <c r="OVE25" s="150"/>
      <c r="OVF25" s="150"/>
      <c r="OVG25" s="150"/>
      <c r="OVH25" s="150"/>
      <c r="OVI25" s="150"/>
      <c r="OVJ25" s="150"/>
      <c r="OVK25" s="150"/>
      <c r="OVL25" s="150"/>
      <c r="OVM25" s="150"/>
      <c r="OVN25" s="150"/>
      <c r="OVO25" s="150"/>
      <c r="OVP25" s="150"/>
      <c r="OVQ25" s="150"/>
      <c r="OVR25" s="150"/>
      <c r="OVS25" s="150"/>
      <c r="OVT25" s="150"/>
      <c r="OVU25" s="150"/>
      <c r="OVV25" s="150"/>
      <c r="OVW25" s="150"/>
      <c r="OVX25" s="150"/>
      <c r="OVY25" s="150"/>
      <c r="OVZ25" s="150"/>
      <c r="OWA25" s="150"/>
      <c r="OWB25" s="150"/>
      <c r="OWC25" s="150"/>
      <c r="OWD25" s="150"/>
      <c r="OWE25" s="150"/>
      <c r="OWF25" s="150"/>
      <c r="OWG25" s="150"/>
      <c r="OWH25" s="150"/>
      <c r="OWI25" s="150"/>
      <c r="OWJ25" s="150"/>
      <c r="OWK25" s="150"/>
      <c r="OWL25" s="150"/>
      <c r="OWM25" s="150"/>
      <c r="OWN25" s="150"/>
      <c r="OWO25" s="150"/>
      <c r="OWP25" s="150"/>
      <c r="OWQ25" s="150"/>
      <c r="OWR25" s="150"/>
      <c r="OWS25" s="150"/>
      <c r="OWT25" s="150"/>
      <c r="OWU25" s="150"/>
      <c r="OWV25" s="150"/>
      <c r="OWW25" s="150"/>
      <c r="OWX25" s="150"/>
      <c r="OWY25" s="150"/>
      <c r="OWZ25" s="150"/>
      <c r="OXA25" s="150"/>
      <c r="OXB25" s="150"/>
      <c r="OXC25" s="150"/>
      <c r="OXD25" s="150"/>
      <c r="OXE25" s="150"/>
      <c r="OXF25" s="150"/>
      <c r="OXG25" s="150"/>
      <c r="OXH25" s="150"/>
      <c r="OXI25" s="150"/>
      <c r="OXJ25" s="150"/>
      <c r="OXK25" s="150"/>
      <c r="OXL25" s="150"/>
      <c r="OXM25" s="150"/>
      <c r="OXN25" s="150"/>
      <c r="OXO25" s="150"/>
      <c r="OXP25" s="150"/>
      <c r="OXQ25" s="150"/>
      <c r="OXR25" s="150"/>
      <c r="OXS25" s="150"/>
      <c r="OXT25" s="150"/>
      <c r="OXU25" s="150"/>
      <c r="OXV25" s="150"/>
      <c r="OXW25" s="150"/>
      <c r="OXX25" s="150"/>
      <c r="OXY25" s="150"/>
      <c r="OXZ25" s="150"/>
      <c r="OYA25" s="150"/>
      <c r="OYB25" s="150"/>
      <c r="OYC25" s="150"/>
      <c r="OYD25" s="150"/>
      <c r="OYE25" s="150"/>
      <c r="OYF25" s="150"/>
      <c r="OYG25" s="150"/>
      <c r="OYH25" s="150"/>
      <c r="OYI25" s="150"/>
      <c r="OYJ25" s="150"/>
      <c r="OYK25" s="150"/>
      <c r="OYL25" s="150"/>
      <c r="OYM25" s="150"/>
      <c r="OYN25" s="150"/>
      <c r="OYO25" s="150"/>
      <c r="OYP25" s="150"/>
      <c r="OYQ25" s="150"/>
      <c r="OYR25" s="150"/>
      <c r="OYS25" s="150"/>
      <c r="OYT25" s="150"/>
      <c r="OYU25" s="150"/>
      <c r="OYV25" s="150"/>
      <c r="OYW25" s="150"/>
      <c r="OYX25" s="150"/>
      <c r="OYY25" s="150"/>
      <c r="OYZ25" s="150"/>
      <c r="OZA25" s="150"/>
      <c r="OZB25" s="150"/>
      <c r="OZC25" s="150"/>
      <c r="OZD25" s="150"/>
      <c r="OZE25" s="150"/>
      <c r="OZF25" s="150"/>
      <c r="OZG25" s="150"/>
      <c r="OZH25" s="150"/>
      <c r="OZI25" s="150"/>
      <c r="OZJ25" s="150"/>
      <c r="OZK25" s="150"/>
      <c r="OZL25" s="150"/>
      <c r="OZM25" s="150"/>
      <c r="OZN25" s="150"/>
      <c r="OZO25" s="150"/>
      <c r="OZP25" s="150"/>
      <c r="OZQ25" s="150"/>
      <c r="OZR25" s="150"/>
      <c r="OZS25" s="150"/>
      <c r="OZT25" s="150"/>
      <c r="OZU25" s="150"/>
      <c r="OZV25" s="150"/>
      <c r="OZW25" s="150"/>
      <c r="OZX25" s="150"/>
      <c r="OZY25" s="150"/>
      <c r="OZZ25" s="150"/>
      <c r="PAA25" s="150"/>
      <c r="PAB25" s="150"/>
      <c r="PAC25" s="150"/>
      <c r="PAD25" s="150"/>
      <c r="PAE25" s="150"/>
      <c r="PAF25" s="150"/>
      <c r="PAG25" s="150"/>
      <c r="PAH25" s="150"/>
      <c r="PAI25" s="150"/>
      <c r="PAJ25" s="150"/>
      <c r="PAK25" s="150"/>
      <c r="PAL25" s="150"/>
      <c r="PAM25" s="150"/>
      <c r="PAN25" s="150"/>
      <c r="PAO25" s="150"/>
      <c r="PAP25" s="150"/>
      <c r="PAQ25" s="150"/>
      <c r="PAR25" s="150"/>
      <c r="PAS25" s="150"/>
      <c r="PAT25" s="150"/>
      <c r="PAU25" s="150"/>
      <c r="PAV25" s="150"/>
      <c r="PAW25" s="150"/>
      <c r="PAX25" s="150"/>
      <c r="PAY25" s="150"/>
      <c r="PAZ25" s="150"/>
      <c r="PBA25" s="150"/>
      <c r="PBB25" s="150"/>
      <c r="PBC25" s="150"/>
      <c r="PBD25" s="150"/>
      <c r="PBE25" s="150"/>
      <c r="PBF25" s="150"/>
      <c r="PBG25" s="150"/>
      <c r="PBH25" s="150"/>
      <c r="PBI25" s="150"/>
      <c r="PBJ25" s="150"/>
      <c r="PBK25" s="150"/>
      <c r="PBL25" s="150"/>
      <c r="PBM25" s="150"/>
      <c r="PBN25" s="150"/>
      <c r="PBO25" s="150"/>
      <c r="PBP25" s="150"/>
      <c r="PBQ25" s="150"/>
      <c r="PBR25" s="150"/>
      <c r="PBS25" s="150"/>
      <c r="PBT25" s="150"/>
      <c r="PBU25" s="150"/>
      <c r="PBV25" s="150"/>
      <c r="PBW25" s="150"/>
      <c r="PBX25" s="150"/>
      <c r="PBY25" s="150"/>
      <c r="PBZ25" s="150"/>
      <c r="PCA25" s="150"/>
      <c r="PCB25" s="150"/>
      <c r="PCC25" s="150"/>
      <c r="PCD25" s="150"/>
      <c r="PCE25" s="150"/>
      <c r="PCF25" s="150"/>
      <c r="PCG25" s="150"/>
      <c r="PCH25" s="150"/>
      <c r="PCI25" s="150"/>
      <c r="PCJ25" s="150"/>
      <c r="PCK25" s="150"/>
      <c r="PCL25" s="150"/>
      <c r="PCM25" s="150"/>
      <c r="PCN25" s="150"/>
      <c r="PCO25" s="150"/>
      <c r="PCP25" s="150"/>
      <c r="PCQ25" s="150"/>
      <c r="PCR25" s="150"/>
      <c r="PCS25" s="150"/>
      <c r="PCT25" s="150"/>
      <c r="PCU25" s="150"/>
      <c r="PCV25" s="150"/>
      <c r="PCW25" s="150"/>
      <c r="PCX25" s="150"/>
      <c r="PCY25" s="150"/>
      <c r="PCZ25" s="150"/>
      <c r="PDA25" s="150"/>
      <c r="PDB25" s="150"/>
      <c r="PDC25" s="150"/>
      <c r="PDD25" s="150"/>
      <c r="PDE25" s="150"/>
      <c r="PDF25" s="150"/>
      <c r="PDG25" s="150"/>
      <c r="PDH25" s="150"/>
      <c r="PDI25" s="150"/>
      <c r="PDJ25" s="150"/>
      <c r="PDK25" s="150"/>
      <c r="PDL25" s="150"/>
      <c r="PDM25" s="150"/>
      <c r="PDN25" s="150"/>
      <c r="PDO25" s="150"/>
      <c r="PDP25" s="150"/>
      <c r="PDQ25" s="150"/>
      <c r="PDR25" s="150"/>
      <c r="PDS25" s="150"/>
      <c r="PDT25" s="150"/>
      <c r="PDU25" s="150"/>
      <c r="PDV25" s="150"/>
      <c r="PDW25" s="150"/>
      <c r="PDX25" s="150"/>
      <c r="PDY25" s="150"/>
      <c r="PDZ25" s="150"/>
      <c r="PEA25" s="150"/>
      <c r="PEB25" s="150"/>
      <c r="PEC25" s="150"/>
      <c r="PED25" s="150"/>
      <c r="PEE25" s="150"/>
      <c r="PEF25" s="150"/>
      <c r="PEG25" s="150"/>
      <c r="PEH25" s="150"/>
      <c r="PEI25" s="150"/>
      <c r="PEJ25" s="150"/>
      <c r="PEK25" s="150"/>
      <c r="PEL25" s="150"/>
      <c r="PEM25" s="150"/>
      <c r="PEN25" s="150"/>
      <c r="PEO25" s="150"/>
      <c r="PEP25" s="150"/>
      <c r="PEQ25" s="150"/>
      <c r="PER25" s="150"/>
      <c r="PES25" s="150"/>
      <c r="PET25" s="150"/>
      <c r="PEU25" s="150"/>
      <c r="PEV25" s="150"/>
      <c r="PEW25" s="150"/>
      <c r="PEX25" s="150"/>
      <c r="PEY25" s="150"/>
      <c r="PEZ25" s="150"/>
      <c r="PFA25" s="150"/>
      <c r="PFB25" s="150"/>
      <c r="PFC25" s="150"/>
      <c r="PFD25" s="150"/>
      <c r="PFE25" s="150"/>
      <c r="PFF25" s="150"/>
      <c r="PFG25" s="150"/>
      <c r="PFH25" s="150"/>
      <c r="PFI25" s="150"/>
      <c r="PFJ25" s="150"/>
      <c r="PFK25" s="150"/>
      <c r="PFL25" s="150"/>
      <c r="PFM25" s="150"/>
      <c r="PFN25" s="150"/>
      <c r="PFO25" s="150"/>
      <c r="PFP25" s="150"/>
      <c r="PFQ25" s="150"/>
      <c r="PFR25" s="150"/>
      <c r="PFS25" s="150"/>
      <c r="PFT25" s="150"/>
      <c r="PFU25" s="150"/>
      <c r="PFV25" s="150"/>
      <c r="PFW25" s="150"/>
      <c r="PFX25" s="150"/>
      <c r="PFY25" s="150"/>
      <c r="PFZ25" s="150"/>
      <c r="PGA25" s="150"/>
      <c r="PGB25" s="150"/>
      <c r="PGC25" s="150"/>
      <c r="PGD25" s="150"/>
      <c r="PGE25" s="150"/>
      <c r="PGF25" s="150"/>
      <c r="PGG25" s="150"/>
      <c r="PGH25" s="150"/>
      <c r="PGI25" s="150"/>
      <c r="PGJ25" s="150"/>
      <c r="PGK25" s="150"/>
      <c r="PGL25" s="150"/>
      <c r="PGM25" s="150"/>
      <c r="PGN25" s="150"/>
      <c r="PGO25" s="150"/>
      <c r="PGP25" s="150"/>
      <c r="PGQ25" s="150"/>
      <c r="PGR25" s="150"/>
      <c r="PGS25" s="150"/>
      <c r="PGT25" s="150"/>
      <c r="PGU25" s="150"/>
      <c r="PGV25" s="150"/>
      <c r="PGW25" s="150"/>
      <c r="PGX25" s="150"/>
      <c r="PGY25" s="150"/>
      <c r="PGZ25" s="150"/>
      <c r="PHA25" s="150"/>
      <c r="PHB25" s="150"/>
      <c r="PHC25" s="150"/>
      <c r="PHD25" s="150"/>
      <c r="PHE25" s="150"/>
      <c r="PHF25" s="150"/>
      <c r="PHG25" s="150"/>
      <c r="PHH25" s="150"/>
      <c r="PHI25" s="150"/>
      <c r="PHJ25" s="150"/>
      <c r="PHK25" s="150"/>
      <c r="PHL25" s="150"/>
      <c r="PHM25" s="150"/>
      <c r="PHN25" s="150"/>
      <c r="PHO25" s="150"/>
      <c r="PHP25" s="150"/>
      <c r="PHQ25" s="150"/>
      <c r="PHR25" s="150"/>
      <c r="PHS25" s="150"/>
      <c r="PHT25" s="150"/>
      <c r="PHU25" s="150"/>
      <c r="PHV25" s="150"/>
      <c r="PHW25" s="150"/>
      <c r="PHX25" s="150"/>
      <c r="PHY25" s="150"/>
      <c r="PHZ25" s="150"/>
      <c r="PIA25" s="150"/>
      <c r="PIB25" s="150"/>
      <c r="PIC25" s="150"/>
      <c r="PID25" s="150"/>
      <c r="PIE25" s="150"/>
      <c r="PIF25" s="150"/>
      <c r="PIG25" s="150"/>
      <c r="PIH25" s="150"/>
      <c r="PII25" s="150"/>
      <c r="PIJ25" s="150"/>
      <c r="PIK25" s="150"/>
      <c r="PIL25" s="150"/>
      <c r="PIM25" s="150"/>
      <c r="PIN25" s="150"/>
      <c r="PIO25" s="150"/>
      <c r="PIP25" s="150"/>
      <c r="PIQ25" s="150"/>
      <c r="PIR25" s="150"/>
      <c r="PIS25" s="150"/>
      <c r="PIT25" s="150"/>
      <c r="PIU25" s="150"/>
      <c r="PIV25" s="150"/>
      <c r="PIW25" s="150"/>
      <c r="PIX25" s="150"/>
      <c r="PIY25" s="150"/>
      <c r="PIZ25" s="150"/>
      <c r="PJA25" s="150"/>
      <c r="PJB25" s="150"/>
      <c r="PJC25" s="150"/>
      <c r="PJD25" s="150"/>
      <c r="PJE25" s="150"/>
      <c r="PJF25" s="150"/>
      <c r="PJG25" s="150"/>
      <c r="PJH25" s="150"/>
      <c r="PJI25" s="150"/>
      <c r="PJJ25" s="150"/>
      <c r="PJK25" s="150"/>
      <c r="PJL25" s="150"/>
      <c r="PJM25" s="150"/>
      <c r="PJN25" s="150"/>
      <c r="PJO25" s="150"/>
      <c r="PJP25" s="150"/>
      <c r="PJQ25" s="150"/>
      <c r="PJR25" s="150"/>
      <c r="PJS25" s="150"/>
      <c r="PJT25" s="150"/>
      <c r="PJU25" s="150"/>
      <c r="PJV25" s="150"/>
      <c r="PJW25" s="150"/>
      <c r="PJX25" s="150"/>
      <c r="PJY25" s="150"/>
      <c r="PJZ25" s="150"/>
      <c r="PKA25" s="150"/>
      <c r="PKB25" s="150"/>
      <c r="PKC25" s="150"/>
      <c r="PKD25" s="150"/>
      <c r="PKE25" s="150"/>
      <c r="PKF25" s="150"/>
      <c r="PKG25" s="150"/>
      <c r="PKH25" s="150"/>
      <c r="PKI25" s="150"/>
      <c r="PKJ25" s="150"/>
      <c r="PKK25" s="150"/>
      <c r="PKL25" s="150"/>
      <c r="PKM25" s="150"/>
      <c r="PKN25" s="150"/>
      <c r="PKO25" s="150"/>
      <c r="PKP25" s="150"/>
      <c r="PKQ25" s="150"/>
      <c r="PKR25" s="150"/>
      <c r="PKS25" s="150"/>
      <c r="PKT25" s="150"/>
      <c r="PKU25" s="150"/>
      <c r="PKV25" s="150"/>
      <c r="PKW25" s="150"/>
      <c r="PKX25" s="150"/>
      <c r="PKY25" s="150"/>
      <c r="PKZ25" s="150"/>
      <c r="PLA25" s="150"/>
      <c r="PLB25" s="150"/>
      <c r="PLC25" s="150"/>
      <c r="PLD25" s="150"/>
      <c r="PLE25" s="150"/>
      <c r="PLF25" s="150"/>
      <c r="PLG25" s="150"/>
      <c r="PLH25" s="150"/>
      <c r="PLI25" s="150"/>
      <c r="PLJ25" s="150"/>
      <c r="PLK25" s="150"/>
      <c r="PLL25" s="150"/>
      <c r="PLM25" s="150"/>
      <c r="PLN25" s="150"/>
      <c r="PLO25" s="150"/>
      <c r="PLP25" s="150"/>
      <c r="PLQ25" s="150"/>
      <c r="PLR25" s="150"/>
      <c r="PLS25" s="150"/>
      <c r="PLT25" s="150"/>
      <c r="PLU25" s="150"/>
      <c r="PLV25" s="150"/>
      <c r="PLW25" s="150"/>
      <c r="PLX25" s="150"/>
      <c r="PLY25" s="150"/>
      <c r="PLZ25" s="150"/>
      <c r="PMA25" s="150"/>
      <c r="PMB25" s="150"/>
      <c r="PMC25" s="150"/>
      <c r="PMD25" s="150"/>
      <c r="PME25" s="150"/>
      <c r="PMF25" s="150"/>
      <c r="PMG25" s="150"/>
      <c r="PMH25" s="150"/>
      <c r="PMI25" s="150"/>
      <c r="PMJ25" s="150"/>
      <c r="PMK25" s="150"/>
      <c r="PML25" s="150"/>
      <c r="PMM25" s="150"/>
      <c r="PMN25" s="150"/>
      <c r="PMO25" s="150"/>
      <c r="PMP25" s="150"/>
      <c r="PMQ25" s="150"/>
      <c r="PMR25" s="150"/>
      <c r="PMS25" s="150"/>
      <c r="PMT25" s="150"/>
      <c r="PMU25" s="150"/>
      <c r="PMV25" s="150"/>
      <c r="PMW25" s="150"/>
      <c r="PMX25" s="150"/>
      <c r="PMY25" s="150"/>
      <c r="PMZ25" s="150"/>
      <c r="PNA25" s="150"/>
      <c r="PNB25" s="150"/>
      <c r="PNC25" s="150"/>
      <c r="PND25" s="150"/>
      <c r="PNE25" s="150"/>
      <c r="PNF25" s="150"/>
      <c r="PNG25" s="150"/>
      <c r="PNH25" s="150"/>
      <c r="PNI25" s="150"/>
      <c r="PNJ25" s="150"/>
      <c r="PNK25" s="150"/>
      <c r="PNL25" s="150"/>
      <c r="PNM25" s="150"/>
      <c r="PNN25" s="150"/>
      <c r="PNO25" s="150"/>
      <c r="PNP25" s="150"/>
      <c r="PNQ25" s="150"/>
      <c r="PNR25" s="150"/>
      <c r="PNS25" s="150"/>
      <c r="PNT25" s="150"/>
      <c r="PNU25" s="150"/>
      <c r="PNV25" s="150"/>
      <c r="PNW25" s="150"/>
      <c r="PNX25" s="150"/>
      <c r="PNY25" s="150"/>
      <c r="PNZ25" s="150"/>
      <c r="POA25" s="150"/>
      <c r="POB25" s="150"/>
      <c r="POC25" s="150"/>
      <c r="POD25" s="150"/>
      <c r="POE25" s="150"/>
      <c r="POF25" s="150"/>
      <c r="POG25" s="150"/>
      <c r="POH25" s="150"/>
      <c r="POI25" s="150"/>
      <c r="POJ25" s="150"/>
      <c r="POK25" s="150"/>
      <c r="POL25" s="150"/>
      <c r="POM25" s="150"/>
      <c r="PON25" s="150"/>
      <c r="POO25" s="150"/>
      <c r="POP25" s="150"/>
      <c r="POQ25" s="150"/>
      <c r="POR25" s="150"/>
      <c r="POS25" s="150"/>
      <c r="POT25" s="150"/>
      <c r="POU25" s="150"/>
      <c r="POV25" s="150"/>
      <c r="POW25" s="150"/>
      <c r="POX25" s="150"/>
      <c r="POY25" s="150"/>
      <c r="POZ25" s="150"/>
      <c r="PPA25" s="150"/>
      <c r="PPB25" s="150"/>
      <c r="PPC25" s="150"/>
      <c r="PPD25" s="150"/>
      <c r="PPE25" s="150"/>
      <c r="PPF25" s="150"/>
      <c r="PPG25" s="150"/>
      <c r="PPH25" s="150"/>
      <c r="PPI25" s="150"/>
      <c r="PPJ25" s="150"/>
      <c r="PPK25" s="150"/>
      <c r="PPL25" s="150"/>
      <c r="PPM25" s="150"/>
      <c r="PPN25" s="150"/>
      <c r="PPO25" s="150"/>
      <c r="PPP25" s="150"/>
      <c r="PPQ25" s="150"/>
      <c r="PPR25" s="150"/>
      <c r="PPS25" s="150"/>
      <c r="PPT25" s="150"/>
      <c r="PPU25" s="150"/>
      <c r="PPV25" s="150"/>
      <c r="PPW25" s="150"/>
      <c r="PPX25" s="150"/>
      <c r="PPY25" s="150"/>
      <c r="PPZ25" s="150"/>
      <c r="PQA25" s="150"/>
      <c r="PQB25" s="150"/>
      <c r="PQC25" s="150"/>
      <c r="PQD25" s="150"/>
      <c r="PQE25" s="150"/>
      <c r="PQF25" s="150"/>
      <c r="PQG25" s="150"/>
      <c r="PQH25" s="150"/>
      <c r="PQI25" s="150"/>
      <c r="PQJ25" s="150"/>
      <c r="PQK25" s="150"/>
      <c r="PQL25" s="150"/>
      <c r="PQM25" s="150"/>
      <c r="PQN25" s="150"/>
      <c r="PQO25" s="150"/>
      <c r="PQP25" s="150"/>
      <c r="PQQ25" s="150"/>
      <c r="PQR25" s="150"/>
      <c r="PQS25" s="150"/>
      <c r="PQT25" s="150"/>
      <c r="PQU25" s="150"/>
      <c r="PQV25" s="150"/>
      <c r="PQW25" s="150"/>
      <c r="PQX25" s="150"/>
      <c r="PQY25" s="150"/>
      <c r="PQZ25" s="150"/>
      <c r="PRA25" s="150"/>
      <c r="PRB25" s="150"/>
      <c r="PRC25" s="150"/>
      <c r="PRD25" s="150"/>
      <c r="PRE25" s="150"/>
      <c r="PRF25" s="150"/>
      <c r="PRG25" s="150"/>
      <c r="PRH25" s="150"/>
      <c r="PRI25" s="150"/>
      <c r="PRJ25" s="150"/>
      <c r="PRK25" s="150"/>
      <c r="PRL25" s="150"/>
      <c r="PRM25" s="150"/>
      <c r="PRN25" s="150"/>
      <c r="PRO25" s="150"/>
      <c r="PRP25" s="150"/>
      <c r="PRQ25" s="150"/>
      <c r="PRR25" s="150"/>
      <c r="PRS25" s="150"/>
      <c r="PRT25" s="150"/>
      <c r="PRU25" s="150"/>
      <c r="PRV25" s="150"/>
      <c r="PRW25" s="150"/>
      <c r="PRX25" s="150"/>
      <c r="PRY25" s="150"/>
      <c r="PRZ25" s="150"/>
      <c r="PSA25" s="150"/>
      <c r="PSB25" s="150"/>
      <c r="PSC25" s="150"/>
      <c r="PSD25" s="150"/>
      <c r="PSE25" s="150"/>
      <c r="PSF25" s="150"/>
      <c r="PSG25" s="150"/>
      <c r="PSH25" s="150"/>
      <c r="PSI25" s="150"/>
      <c r="PSJ25" s="150"/>
      <c r="PSK25" s="150"/>
      <c r="PSL25" s="150"/>
      <c r="PSM25" s="150"/>
      <c r="PSN25" s="150"/>
      <c r="PSO25" s="150"/>
      <c r="PSP25" s="150"/>
      <c r="PSQ25" s="150"/>
      <c r="PSR25" s="150"/>
      <c r="PSS25" s="150"/>
      <c r="PST25" s="150"/>
      <c r="PSU25" s="150"/>
      <c r="PSV25" s="150"/>
      <c r="PSW25" s="150"/>
      <c r="PSX25" s="150"/>
      <c r="PSY25" s="150"/>
      <c r="PSZ25" s="150"/>
      <c r="PTA25" s="150"/>
      <c r="PTB25" s="150"/>
      <c r="PTC25" s="150"/>
      <c r="PTD25" s="150"/>
      <c r="PTE25" s="150"/>
      <c r="PTF25" s="150"/>
      <c r="PTG25" s="150"/>
      <c r="PTH25" s="150"/>
      <c r="PTI25" s="150"/>
      <c r="PTJ25" s="150"/>
      <c r="PTK25" s="150"/>
      <c r="PTL25" s="150"/>
      <c r="PTM25" s="150"/>
      <c r="PTN25" s="150"/>
      <c r="PTO25" s="150"/>
      <c r="PTP25" s="150"/>
      <c r="PTQ25" s="150"/>
      <c r="PTR25" s="150"/>
      <c r="PTS25" s="150"/>
      <c r="PTT25" s="150"/>
      <c r="PTU25" s="150"/>
      <c r="PTV25" s="150"/>
      <c r="PTW25" s="150"/>
      <c r="PTX25" s="150"/>
      <c r="PTY25" s="150"/>
      <c r="PTZ25" s="150"/>
      <c r="PUA25" s="150"/>
      <c r="PUB25" s="150"/>
      <c r="PUC25" s="150"/>
      <c r="PUD25" s="150"/>
      <c r="PUE25" s="150"/>
      <c r="PUF25" s="150"/>
      <c r="PUG25" s="150"/>
      <c r="PUH25" s="150"/>
      <c r="PUI25" s="150"/>
      <c r="PUJ25" s="150"/>
      <c r="PUK25" s="150"/>
      <c r="PUL25" s="150"/>
      <c r="PUM25" s="150"/>
      <c r="PUN25" s="150"/>
      <c r="PUO25" s="150"/>
      <c r="PUP25" s="150"/>
      <c r="PUQ25" s="150"/>
      <c r="PUR25" s="150"/>
      <c r="PUS25" s="150"/>
      <c r="PUT25" s="150"/>
      <c r="PUU25" s="150"/>
      <c r="PUV25" s="150"/>
      <c r="PUW25" s="150"/>
      <c r="PUX25" s="150"/>
      <c r="PUY25" s="150"/>
      <c r="PUZ25" s="150"/>
      <c r="PVA25" s="150"/>
      <c r="PVB25" s="150"/>
      <c r="PVC25" s="150"/>
      <c r="PVD25" s="150"/>
      <c r="PVE25" s="150"/>
      <c r="PVF25" s="150"/>
      <c r="PVG25" s="150"/>
      <c r="PVH25" s="150"/>
      <c r="PVI25" s="150"/>
      <c r="PVJ25" s="150"/>
      <c r="PVK25" s="150"/>
      <c r="PVL25" s="150"/>
      <c r="PVM25" s="150"/>
      <c r="PVN25" s="150"/>
      <c r="PVO25" s="150"/>
      <c r="PVP25" s="150"/>
      <c r="PVQ25" s="150"/>
      <c r="PVR25" s="150"/>
      <c r="PVS25" s="150"/>
      <c r="PVT25" s="150"/>
      <c r="PVU25" s="150"/>
      <c r="PVV25" s="150"/>
      <c r="PVW25" s="150"/>
      <c r="PVX25" s="150"/>
      <c r="PVY25" s="150"/>
      <c r="PVZ25" s="150"/>
      <c r="PWA25" s="150"/>
      <c r="PWB25" s="150"/>
      <c r="PWC25" s="150"/>
      <c r="PWD25" s="150"/>
      <c r="PWE25" s="150"/>
      <c r="PWF25" s="150"/>
      <c r="PWG25" s="150"/>
      <c r="PWH25" s="150"/>
      <c r="PWI25" s="150"/>
      <c r="PWJ25" s="150"/>
      <c r="PWK25" s="150"/>
      <c r="PWL25" s="150"/>
      <c r="PWM25" s="150"/>
      <c r="PWN25" s="150"/>
      <c r="PWO25" s="150"/>
      <c r="PWP25" s="150"/>
      <c r="PWQ25" s="150"/>
      <c r="PWR25" s="150"/>
      <c r="PWS25" s="150"/>
      <c r="PWT25" s="150"/>
      <c r="PWU25" s="150"/>
      <c r="PWV25" s="150"/>
      <c r="PWW25" s="150"/>
      <c r="PWX25" s="150"/>
      <c r="PWY25" s="150"/>
      <c r="PWZ25" s="150"/>
      <c r="PXA25" s="150"/>
      <c r="PXB25" s="150"/>
      <c r="PXC25" s="150"/>
      <c r="PXD25" s="150"/>
      <c r="PXE25" s="150"/>
      <c r="PXF25" s="150"/>
      <c r="PXG25" s="150"/>
      <c r="PXH25" s="150"/>
      <c r="PXI25" s="150"/>
      <c r="PXJ25" s="150"/>
      <c r="PXK25" s="150"/>
      <c r="PXL25" s="150"/>
      <c r="PXM25" s="150"/>
      <c r="PXN25" s="150"/>
      <c r="PXO25" s="150"/>
      <c r="PXP25" s="150"/>
      <c r="PXQ25" s="150"/>
      <c r="PXR25" s="150"/>
      <c r="PXS25" s="150"/>
      <c r="PXT25" s="150"/>
      <c r="PXU25" s="150"/>
      <c r="PXV25" s="150"/>
      <c r="PXW25" s="150"/>
      <c r="PXX25" s="150"/>
      <c r="PXY25" s="150"/>
      <c r="PXZ25" s="150"/>
      <c r="PYA25" s="150"/>
      <c r="PYB25" s="150"/>
      <c r="PYC25" s="150"/>
      <c r="PYD25" s="150"/>
      <c r="PYE25" s="150"/>
      <c r="PYF25" s="150"/>
      <c r="PYG25" s="150"/>
      <c r="PYH25" s="150"/>
      <c r="PYI25" s="150"/>
      <c r="PYJ25" s="150"/>
      <c r="PYK25" s="150"/>
      <c r="PYL25" s="150"/>
      <c r="PYM25" s="150"/>
      <c r="PYN25" s="150"/>
      <c r="PYO25" s="150"/>
      <c r="PYP25" s="150"/>
      <c r="PYQ25" s="150"/>
      <c r="PYR25" s="150"/>
      <c r="PYS25" s="150"/>
      <c r="PYT25" s="150"/>
      <c r="PYU25" s="150"/>
      <c r="PYV25" s="150"/>
      <c r="PYW25" s="150"/>
      <c r="PYX25" s="150"/>
      <c r="PYY25" s="150"/>
      <c r="PYZ25" s="150"/>
      <c r="PZA25" s="150"/>
      <c r="PZB25" s="150"/>
      <c r="PZC25" s="150"/>
      <c r="PZD25" s="150"/>
      <c r="PZE25" s="150"/>
      <c r="PZF25" s="150"/>
      <c r="PZG25" s="150"/>
      <c r="PZH25" s="150"/>
      <c r="PZI25" s="150"/>
      <c r="PZJ25" s="150"/>
      <c r="PZK25" s="150"/>
      <c r="PZL25" s="150"/>
      <c r="PZM25" s="150"/>
      <c r="PZN25" s="150"/>
      <c r="PZO25" s="150"/>
      <c r="PZP25" s="150"/>
      <c r="PZQ25" s="150"/>
      <c r="PZR25" s="150"/>
      <c r="PZS25" s="150"/>
      <c r="PZT25" s="150"/>
      <c r="PZU25" s="150"/>
      <c r="PZV25" s="150"/>
      <c r="PZW25" s="150"/>
      <c r="PZX25" s="150"/>
      <c r="PZY25" s="150"/>
      <c r="PZZ25" s="150"/>
      <c r="QAA25" s="150"/>
      <c r="QAB25" s="150"/>
      <c r="QAC25" s="150"/>
      <c r="QAD25" s="150"/>
      <c r="QAE25" s="150"/>
      <c r="QAF25" s="150"/>
      <c r="QAG25" s="150"/>
      <c r="QAH25" s="150"/>
      <c r="QAI25" s="150"/>
      <c r="QAJ25" s="150"/>
      <c r="QAK25" s="150"/>
      <c r="QAL25" s="150"/>
      <c r="QAM25" s="150"/>
      <c r="QAN25" s="150"/>
      <c r="QAO25" s="150"/>
      <c r="QAP25" s="150"/>
      <c r="QAQ25" s="150"/>
      <c r="QAR25" s="150"/>
      <c r="QAS25" s="150"/>
      <c r="QAT25" s="150"/>
      <c r="QAU25" s="150"/>
      <c r="QAV25" s="150"/>
      <c r="QAW25" s="150"/>
      <c r="QAX25" s="150"/>
      <c r="QAY25" s="150"/>
      <c r="QAZ25" s="150"/>
      <c r="QBA25" s="150"/>
      <c r="QBB25" s="150"/>
      <c r="QBC25" s="150"/>
      <c r="QBD25" s="150"/>
      <c r="QBE25" s="150"/>
      <c r="QBF25" s="150"/>
      <c r="QBG25" s="150"/>
      <c r="QBH25" s="150"/>
      <c r="QBI25" s="150"/>
      <c r="QBJ25" s="150"/>
      <c r="QBK25" s="150"/>
      <c r="QBL25" s="150"/>
      <c r="QBM25" s="150"/>
      <c r="QBN25" s="150"/>
      <c r="QBO25" s="150"/>
      <c r="QBP25" s="150"/>
      <c r="QBQ25" s="150"/>
      <c r="QBR25" s="150"/>
      <c r="QBS25" s="150"/>
      <c r="QBT25" s="150"/>
      <c r="QBU25" s="150"/>
      <c r="QBV25" s="150"/>
      <c r="QBW25" s="150"/>
      <c r="QBX25" s="150"/>
      <c r="QBY25" s="150"/>
      <c r="QBZ25" s="150"/>
      <c r="QCA25" s="150"/>
      <c r="QCB25" s="150"/>
      <c r="QCC25" s="150"/>
      <c r="QCD25" s="150"/>
      <c r="QCE25" s="150"/>
      <c r="QCF25" s="150"/>
      <c r="QCG25" s="150"/>
      <c r="QCH25" s="150"/>
      <c r="QCI25" s="150"/>
      <c r="QCJ25" s="150"/>
      <c r="QCK25" s="150"/>
      <c r="QCL25" s="150"/>
      <c r="QCM25" s="150"/>
      <c r="QCN25" s="150"/>
      <c r="QCO25" s="150"/>
      <c r="QCP25" s="150"/>
      <c r="QCQ25" s="150"/>
      <c r="QCR25" s="150"/>
      <c r="QCS25" s="150"/>
      <c r="QCT25" s="150"/>
      <c r="QCU25" s="150"/>
      <c r="QCV25" s="150"/>
      <c r="QCW25" s="150"/>
      <c r="QCX25" s="150"/>
      <c r="QCY25" s="150"/>
      <c r="QCZ25" s="150"/>
      <c r="QDA25" s="150"/>
      <c r="QDB25" s="150"/>
      <c r="QDC25" s="150"/>
      <c r="QDD25" s="150"/>
      <c r="QDE25" s="150"/>
      <c r="QDF25" s="150"/>
      <c r="QDG25" s="150"/>
      <c r="QDH25" s="150"/>
      <c r="QDI25" s="150"/>
      <c r="QDJ25" s="150"/>
      <c r="QDK25" s="150"/>
      <c r="QDL25" s="150"/>
      <c r="QDM25" s="150"/>
      <c r="QDN25" s="150"/>
      <c r="QDO25" s="150"/>
      <c r="QDP25" s="150"/>
      <c r="QDQ25" s="150"/>
      <c r="QDR25" s="150"/>
      <c r="QDS25" s="150"/>
      <c r="QDT25" s="150"/>
      <c r="QDU25" s="150"/>
      <c r="QDV25" s="150"/>
      <c r="QDW25" s="150"/>
      <c r="QDX25" s="150"/>
      <c r="QDY25" s="150"/>
      <c r="QDZ25" s="150"/>
      <c r="QEA25" s="150"/>
      <c r="QEB25" s="150"/>
      <c r="QEC25" s="150"/>
      <c r="QED25" s="150"/>
      <c r="QEE25" s="150"/>
      <c r="QEF25" s="150"/>
      <c r="QEG25" s="150"/>
      <c r="QEH25" s="150"/>
      <c r="QEI25" s="150"/>
      <c r="QEJ25" s="150"/>
      <c r="QEK25" s="150"/>
      <c r="QEL25" s="150"/>
      <c r="QEM25" s="150"/>
      <c r="QEN25" s="150"/>
      <c r="QEO25" s="150"/>
      <c r="QEP25" s="150"/>
      <c r="QEQ25" s="150"/>
      <c r="QER25" s="150"/>
      <c r="QES25" s="150"/>
      <c r="QET25" s="150"/>
      <c r="QEU25" s="150"/>
      <c r="QEV25" s="150"/>
      <c r="QEW25" s="150"/>
      <c r="QEX25" s="150"/>
      <c r="QEY25" s="150"/>
      <c r="QEZ25" s="150"/>
      <c r="QFA25" s="150"/>
      <c r="QFB25" s="150"/>
      <c r="QFC25" s="150"/>
      <c r="QFD25" s="150"/>
      <c r="QFE25" s="150"/>
      <c r="QFF25" s="150"/>
      <c r="QFG25" s="150"/>
      <c r="QFH25" s="150"/>
      <c r="QFI25" s="150"/>
      <c r="QFJ25" s="150"/>
      <c r="QFK25" s="150"/>
      <c r="QFL25" s="150"/>
      <c r="QFM25" s="150"/>
      <c r="QFN25" s="150"/>
      <c r="QFO25" s="150"/>
      <c r="QFP25" s="150"/>
      <c r="QFQ25" s="150"/>
      <c r="QFR25" s="150"/>
      <c r="QFS25" s="150"/>
      <c r="QFT25" s="150"/>
      <c r="QFU25" s="150"/>
      <c r="QFV25" s="150"/>
      <c r="QFW25" s="150"/>
      <c r="QFX25" s="150"/>
      <c r="QFY25" s="150"/>
      <c r="QFZ25" s="150"/>
      <c r="QGA25" s="150"/>
      <c r="QGB25" s="150"/>
      <c r="QGC25" s="150"/>
      <c r="QGD25" s="150"/>
      <c r="QGE25" s="150"/>
      <c r="QGF25" s="150"/>
      <c r="QGG25" s="150"/>
      <c r="QGH25" s="150"/>
      <c r="QGI25" s="150"/>
      <c r="QGJ25" s="150"/>
      <c r="QGK25" s="150"/>
      <c r="QGL25" s="150"/>
      <c r="QGM25" s="150"/>
      <c r="QGN25" s="150"/>
      <c r="QGO25" s="150"/>
      <c r="QGP25" s="150"/>
      <c r="QGQ25" s="150"/>
      <c r="QGR25" s="150"/>
      <c r="QGS25" s="150"/>
      <c r="QGT25" s="150"/>
      <c r="QGU25" s="150"/>
      <c r="QGV25" s="150"/>
      <c r="QGW25" s="150"/>
      <c r="QGX25" s="150"/>
      <c r="QGY25" s="150"/>
      <c r="QGZ25" s="150"/>
      <c r="QHA25" s="150"/>
      <c r="QHB25" s="150"/>
      <c r="QHC25" s="150"/>
      <c r="QHD25" s="150"/>
      <c r="QHE25" s="150"/>
      <c r="QHF25" s="150"/>
      <c r="QHG25" s="150"/>
      <c r="QHH25" s="150"/>
      <c r="QHI25" s="150"/>
      <c r="QHJ25" s="150"/>
      <c r="QHK25" s="150"/>
      <c r="QHL25" s="150"/>
      <c r="QHM25" s="150"/>
      <c r="QHN25" s="150"/>
      <c r="QHO25" s="150"/>
      <c r="QHP25" s="150"/>
      <c r="QHQ25" s="150"/>
      <c r="QHR25" s="150"/>
      <c r="QHS25" s="150"/>
      <c r="QHT25" s="150"/>
      <c r="QHU25" s="150"/>
      <c r="QHV25" s="150"/>
      <c r="QHW25" s="150"/>
      <c r="QHX25" s="150"/>
      <c r="QHY25" s="150"/>
      <c r="QHZ25" s="150"/>
      <c r="QIA25" s="150"/>
      <c r="QIB25" s="150"/>
      <c r="QIC25" s="150"/>
      <c r="QID25" s="150"/>
      <c r="QIE25" s="150"/>
      <c r="QIF25" s="150"/>
      <c r="QIG25" s="150"/>
      <c r="QIH25" s="150"/>
      <c r="QII25" s="150"/>
      <c r="QIJ25" s="150"/>
      <c r="QIK25" s="150"/>
      <c r="QIL25" s="150"/>
      <c r="QIM25" s="150"/>
      <c r="QIN25" s="150"/>
      <c r="QIO25" s="150"/>
      <c r="QIP25" s="150"/>
      <c r="QIQ25" s="150"/>
      <c r="QIR25" s="150"/>
      <c r="QIS25" s="150"/>
      <c r="QIT25" s="150"/>
      <c r="QIU25" s="150"/>
      <c r="QIV25" s="150"/>
      <c r="QIW25" s="150"/>
      <c r="QIX25" s="150"/>
      <c r="QIY25" s="150"/>
      <c r="QIZ25" s="150"/>
      <c r="QJA25" s="150"/>
      <c r="QJB25" s="150"/>
      <c r="QJC25" s="150"/>
      <c r="QJD25" s="150"/>
      <c r="QJE25" s="150"/>
      <c r="QJF25" s="150"/>
      <c r="QJG25" s="150"/>
      <c r="QJH25" s="150"/>
      <c r="QJI25" s="150"/>
      <c r="QJJ25" s="150"/>
      <c r="QJK25" s="150"/>
      <c r="QJL25" s="150"/>
      <c r="QJM25" s="150"/>
      <c r="QJN25" s="150"/>
      <c r="QJO25" s="150"/>
      <c r="QJP25" s="150"/>
      <c r="QJQ25" s="150"/>
      <c r="QJR25" s="150"/>
      <c r="QJS25" s="150"/>
      <c r="QJT25" s="150"/>
      <c r="QJU25" s="150"/>
      <c r="QJV25" s="150"/>
      <c r="QJW25" s="150"/>
      <c r="QJX25" s="150"/>
      <c r="QJY25" s="150"/>
      <c r="QJZ25" s="150"/>
      <c r="QKA25" s="150"/>
      <c r="QKB25" s="150"/>
      <c r="QKC25" s="150"/>
      <c r="QKD25" s="150"/>
      <c r="QKE25" s="150"/>
      <c r="QKF25" s="150"/>
      <c r="QKG25" s="150"/>
      <c r="QKH25" s="150"/>
      <c r="QKI25" s="150"/>
      <c r="QKJ25" s="150"/>
      <c r="QKK25" s="150"/>
      <c r="QKL25" s="150"/>
      <c r="QKM25" s="150"/>
      <c r="QKN25" s="150"/>
      <c r="QKO25" s="150"/>
      <c r="QKP25" s="150"/>
      <c r="QKQ25" s="150"/>
      <c r="QKR25" s="150"/>
      <c r="QKS25" s="150"/>
      <c r="QKT25" s="150"/>
      <c r="QKU25" s="150"/>
      <c r="QKV25" s="150"/>
      <c r="QKW25" s="150"/>
      <c r="QKX25" s="150"/>
      <c r="QKY25" s="150"/>
      <c r="QKZ25" s="150"/>
      <c r="QLA25" s="150"/>
      <c r="QLB25" s="150"/>
      <c r="QLC25" s="150"/>
      <c r="QLD25" s="150"/>
      <c r="QLE25" s="150"/>
      <c r="QLF25" s="150"/>
      <c r="QLG25" s="150"/>
      <c r="QLH25" s="150"/>
      <c r="QLI25" s="150"/>
      <c r="QLJ25" s="150"/>
      <c r="QLK25" s="150"/>
      <c r="QLL25" s="150"/>
      <c r="QLM25" s="150"/>
      <c r="QLN25" s="150"/>
      <c r="QLO25" s="150"/>
      <c r="QLP25" s="150"/>
      <c r="QLQ25" s="150"/>
      <c r="QLR25" s="150"/>
      <c r="QLS25" s="150"/>
      <c r="QLT25" s="150"/>
      <c r="QLU25" s="150"/>
      <c r="QLV25" s="150"/>
      <c r="QLW25" s="150"/>
      <c r="QLX25" s="150"/>
      <c r="QLY25" s="150"/>
      <c r="QLZ25" s="150"/>
      <c r="QMA25" s="150"/>
      <c r="QMB25" s="150"/>
      <c r="QMC25" s="150"/>
      <c r="QMD25" s="150"/>
      <c r="QME25" s="150"/>
      <c r="QMF25" s="150"/>
      <c r="QMG25" s="150"/>
      <c r="QMH25" s="150"/>
      <c r="QMI25" s="150"/>
      <c r="QMJ25" s="150"/>
      <c r="QMK25" s="150"/>
      <c r="QML25" s="150"/>
      <c r="QMM25" s="150"/>
      <c r="QMN25" s="150"/>
      <c r="QMO25" s="150"/>
      <c r="QMP25" s="150"/>
      <c r="QMQ25" s="150"/>
      <c r="QMR25" s="150"/>
      <c r="QMS25" s="150"/>
      <c r="QMT25" s="150"/>
      <c r="QMU25" s="150"/>
      <c r="QMV25" s="150"/>
      <c r="QMW25" s="150"/>
      <c r="QMX25" s="150"/>
      <c r="QMY25" s="150"/>
      <c r="QMZ25" s="150"/>
      <c r="QNA25" s="150"/>
      <c r="QNB25" s="150"/>
      <c r="QNC25" s="150"/>
      <c r="QND25" s="150"/>
      <c r="QNE25" s="150"/>
      <c r="QNF25" s="150"/>
      <c r="QNG25" s="150"/>
      <c r="QNH25" s="150"/>
      <c r="QNI25" s="150"/>
      <c r="QNJ25" s="150"/>
      <c r="QNK25" s="150"/>
      <c r="QNL25" s="150"/>
      <c r="QNM25" s="150"/>
      <c r="QNN25" s="150"/>
      <c r="QNO25" s="150"/>
      <c r="QNP25" s="150"/>
      <c r="QNQ25" s="150"/>
      <c r="QNR25" s="150"/>
      <c r="QNS25" s="150"/>
      <c r="QNT25" s="150"/>
      <c r="QNU25" s="150"/>
      <c r="QNV25" s="150"/>
      <c r="QNW25" s="150"/>
      <c r="QNX25" s="150"/>
      <c r="QNY25" s="150"/>
      <c r="QNZ25" s="150"/>
      <c r="QOA25" s="150"/>
      <c r="QOB25" s="150"/>
      <c r="QOC25" s="150"/>
      <c r="QOD25" s="150"/>
      <c r="QOE25" s="150"/>
      <c r="QOF25" s="150"/>
      <c r="QOG25" s="150"/>
      <c r="QOH25" s="150"/>
      <c r="QOI25" s="150"/>
      <c r="QOJ25" s="150"/>
      <c r="QOK25" s="150"/>
      <c r="QOL25" s="150"/>
      <c r="QOM25" s="150"/>
      <c r="QON25" s="150"/>
      <c r="QOO25" s="150"/>
      <c r="QOP25" s="150"/>
      <c r="QOQ25" s="150"/>
      <c r="QOR25" s="150"/>
      <c r="QOS25" s="150"/>
      <c r="QOT25" s="150"/>
      <c r="QOU25" s="150"/>
      <c r="QOV25" s="150"/>
      <c r="QOW25" s="150"/>
      <c r="QOX25" s="150"/>
      <c r="QOY25" s="150"/>
      <c r="QOZ25" s="150"/>
      <c r="QPA25" s="150"/>
      <c r="QPB25" s="150"/>
      <c r="QPC25" s="150"/>
      <c r="QPD25" s="150"/>
      <c r="QPE25" s="150"/>
      <c r="QPF25" s="150"/>
      <c r="QPG25" s="150"/>
      <c r="QPH25" s="150"/>
      <c r="QPI25" s="150"/>
      <c r="QPJ25" s="150"/>
      <c r="QPK25" s="150"/>
      <c r="QPL25" s="150"/>
      <c r="QPM25" s="150"/>
      <c r="QPN25" s="150"/>
      <c r="QPO25" s="150"/>
      <c r="QPP25" s="150"/>
      <c r="QPQ25" s="150"/>
      <c r="QPR25" s="150"/>
      <c r="QPS25" s="150"/>
      <c r="QPT25" s="150"/>
      <c r="QPU25" s="150"/>
      <c r="QPV25" s="150"/>
      <c r="QPW25" s="150"/>
      <c r="QPX25" s="150"/>
      <c r="QPY25" s="150"/>
      <c r="QPZ25" s="150"/>
      <c r="QQA25" s="150"/>
      <c r="QQB25" s="150"/>
      <c r="QQC25" s="150"/>
      <c r="QQD25" s="150"/>
      <c r="QQE25" s="150"/>
      <c r="QQF25" s="150"/>
      <c r="QQG25" s="150"/>
      <c r="QQH25" s="150"/>
      <c r="QQI25" s="150"/>
      <c r="QQJ25" s="150"/>
      <c r="QQK25" s="150"/>
      <c r="QQL25" s="150"/>
      <c r="QQM25" s="150"/>
      <c r="QQN25" s="150"/>
      <c r="QQO25" s="150"/>
      <c r="QQP25" s="150"/>
      <c r="QQQ25" s="150"/>
      <c r="QQR25" s="150"/>
      <c r="QQS25" s="150"/>
      <c r="QQT25" s="150"/>
      <c r="QQU25" s="150"/>
      <c r="QQV25" s="150"/>
      <c r="QQW25" s="150"/>
      <c r="QQX25" s="150"/>
      <c r="QQY25" s="150"/>
      <c r="QQZ25" s="150"/>
      <c r="QRA25" s="150"/>
      <c r="QRB25" s="150"/>
      <c r="QRC25" s="150"/>
      <c r="QRD25" s="150"/>
      <c r="QRE25" s="150"/>
      <c r="QRF25" s="150"/>
      <c r="QRG25" s="150"/>
      <c r="QRH25" s="150"/>
      <c r="QRI25" s="150"/>
      <c r="QRJ25" s="150"/>
      <c r="QRK25" s="150"/>
      <c r="QRL25" s="150"/>
      <c r="QRM25" s="150"/>
      <c r="QRN25" s="150"/>
      <c r="QRO25" s="150"/>
      <c r="QRP25" s="150"/>
      <c r="QRQ25" s="150"/>
      <c r="QRR25" s="150"/>
      <c r="QRS25" s="150"/>
      <c r="QRT25" s="150"/>
      <c r="QRU25" s="150"/>
      <c r="QRV25" s="150"/>
      <c r="QRW25" s="150"/>
      <c r="QRX25" s="150"/>
      <c r="QRY25" s="150"/>
      <c r="QRZ25" s="150"/>
      <c r="QSA25" s="150"/>
      <c r="QSB25" s="150"/>
      <c r="QSC25" s="150"/>
      <c r="QSD25" s="150"/>
      <c r="QSE25" s="150"/>
      <c r="QSF25" s="150"/>
      <c r="QSG25" s="150"/>
      <c r="QSH25" s="150"/>
      <c r="QSI25" s="150"/>
      <c r="QSJ25" s="150"/>
      <c r="QSK25" s="150"/>
      <c r="QSL25" s="150"/>
      <c r="QSM25" s="150"/>
      <c r="QSN25" s="150"/>
      <c r="QSO25" s="150"/>
      <c r="QSP25" s="150"/>
      <c r="QSQ25" s="150"/>
      <c r="QSR25" s="150"/>
      <c r="QSS25" s="150"/>
      <c r="QST25" s="150"/>
      <c r="QSU25" s="150"/>
      <c r="QSV25" s="150"/>
      <c r="QSW25" s="150"/>
      <c r="QSX25" s="150"/>
      <c r="QSY25" s="150"/>
      <c r="QSZ25" s="150"/>
      <c r="QTA25" s="150"/>
      <c r="QTB25" s="150"/>
      <c r="QTC25" s="150"/>
      <c r="QTD25" s="150"/>
      <c r="QTE25" s="150"/>
      <c r="QTF25" s="150"/>
      <c r="QTG25" s="150"/>
      <c r="QTH25" s="150"/>
      <c r="QTI25" s="150"/>
      <c r="QTJ25" s="150"/>
      <c r="QTK25" s="150"/>
      <c r="QTL25" s="150"/>
      <c r="QTM25" s="150"/>
      <c r="QTN25" s="150"/>
      <c r="QTO25" s="150"/>
      <c r="QTP25" s="150"/>
      <c r="QTQ25" s="150"/>
      <c r="QTR25" s="150"/>
      <c r="QTS25" s="150"/>
      <c r="QTT25" s="150"/>
      <c r="QTU25" s="150"/>
      <c r="QTV25" s="150"/>
      <c r="QTW25" s="150"/>
      <c r="QTX25" s="150"/>
      <c r="QTY25" s="150"/>
      <c r="QTZ25" s="150"/>
      <c r="QUA25" s="150"/>
      <c r="QUB25" s="150"/>
      <c r="QUC25" s="150"/>
      <c r="QUD25" s="150"/>
      <c r="QUE25" s="150"/>
      <c r="QUF25" s="150"/>
      <c r="QUG25" s="150"/>
      <c r="QUH25" s="150"/>
      <c r="QUI25" s="150"/>
      <c r="QUJ25" s="150"/>
      <c r="QUK25" s="150"/>
      <c r="QUL25" s="150"/>
      <c r="QUM25" s="150"/>
      <c r="QUN25" s="150"/>
      <c r="QUO25" s="150"/>
      <c r="QUP25" s="150"/>
      <c r="QUQ25" s="150"/>
      <c r="QUR25" s="150"/>
      <c r="QUS25" s="150"/>
      <c r="QUT25" s="150"/>
      <c r="QUU25" s="150"/>
      <c r="QUV25" s="150"/>
      <c r="QUW25" s="150"/>
      <c r="QUX25" s="150"/>
      <c r="QUY25" s="150"/>
      <c r="QUZ25" s="150"/>
      <c r="QVA25" s="150"/>
      <c r="QVB25" s="150"/>
      <c r="QVC25" s="150"/>
      <c r="QVD25" s="150"/>
      <c r="QVE25" s="150"/>
      <c r="QVF25" s="150"/>
      <c r="QVG25" s="150"/>
      <c r="QVH25" s="150"/>
      <c r="QVI25" s="150"/>
      <c r="QVJ25" s="150"/>
      <c r="QVK25" s="150"/>
      <c r="QVL25" s="150"/>
      <c r="QVM25" s="150"/>
      <c r="QVN25" s="150"/>
      <c r="QVO25" s="150"/>
      <c r="QVP25" s="150"/>
      <c r="QVQ25" s="150"/>
      <c r="QVR25" s="150"/>
      <c r="QVS25" s="150"/>
      <c r="QVT25" s="150"/>
      <c r="QVU25" s="150"/>
      <c r="QVV25" s="150"/>
      <c r="QVW25" s="150"/>
      <c r="QVX25" s="150"/>
      <c r="QVY25" s="150"/>
      <c r="QVZ25" s="150"/>
      <c r="QWA25" s="150"/>
      <c r="QWB25" s="150"/>
      <c r="QWC25" s="150"/>
      <c r="QWD25" s="150"/>
      <c r="QWE25" s="150"/>
      <c r="QWF25" s="150"/>
      <c r="QWG25" s="150"/>
      <c r="QWH25" s="150"/>
      <c r="QWI25" s="150"/>
      <c r="QWJ25" s="150"/>
      <c r="QWK25" s="150"/>
      <c r="QWL25" s="150"/>
      <c r="QWM25" s="150"/>
      <c r="QWN25" s="150"/>
      <c r="QWO25" s="150"/>
      <c r="QWP25" s="150"/>
      <c r="QWQ25" s="150"/>
      <c r="QWR25" s="150"/>
      <c r="QWS25" s="150"/>
      <c r="QWT25" s="150"/>
      <c r="QWU25" s="150"/>
      <c r="QWV25" s="150"/>
      <c r="QWW25" s="150"/>
      <c r="QWX25" s="150"/>
      <c r="QWY25" s="150"/>
      <c r="QWZ25" s="150"/>
      <c r="QXA25" s="150"/>
      <c r="QXB25" s="150"/>
      <c r="QXC25" s="150"/>
      <c r="QXD25" s="150"/>
      <c r="QXE25" s="150"/>
      <c r="QXF25" s="150"/>
      <c r="QXG25" s="150"/>
      <c r="QXH25" s="150"/>
      <c r="QXI25" s="150"/>
      <c r="QXJ25" s="150"/>
      <c r="QXK25" s="150"/>
      <c r="QXL25" s="150"/>
      <c r="QXM25" s="150"/>
      <c r="QXN25" s="150"/>
      <c r="QXO25" s="150"/>
      <c r="QXP25" s="150"/>
      <c r="QXQ25" s="150"/>
      <c r="QXR25" s="150"/>
      <c r="QXS25" s="150"/>
      <c r="QXT25" s="150"/>
      <c r="QXU25" s="150"/>
      <c r="QXV25" s="150"/>
      <c r="QXW25" s="150"/>
      <c r="QXX25" s="150"/>
      <c r="QXY25" s="150"/>
      <c r="QXZ25" s="150"/>
      <c r="QYA25" s="150"/>
      <c r="QYB25" s="150"/>
      <c r="QYC25" s="150"/>
      <c r="QYD25" s="150"/>
      <c r="QYE25" s="150"/>
      <c r="QYF25" s="150"/>
      <c r="QYG25" s="150"/>
      <c r="QYH25" s="150"/>
      <c r="QYI25" s="150"/>
      <c r="QYJ25" s="150"/>
      <c r="QYK25" s="150"/>
      <c r="QYL25" s="150"/>
      <c r="QYM25" s="150"/>
      <c r="QYN25" s="150"/>
      <c r="QYO25" s="150"/>
      <c r="QYP25" s="150"/>
      <c r="QYQ25" s="150"/>
      <c r="QYR25" s="150"/>
      <c r="QYS25" s="150"/>
      <c r="QYT25" s="150"/>
      <c r="QYU25" s="150"/>
      <c r="QYV25" s="150"/>
      <c r="QYW25" s="150"/>
      <c r="QYX25" s="150"/>
      <c r="QYY25" s="150"/>
      <c r="QYZ25" s="150"/>
      <c r="QZA25" s="150"/>
      <c r="QZB25" s="150"/>
      <c r="QZC25" s="150"/>
      <c r="QZD25" s="150"/>
      <c r="QZE25" s="150"/>
      <c r="QZF25" s="150"/>
      <c r="QZG25" s="150"/>
      <c r="QZH25" s="150"/>
      <c r="QZI25" s="150"/>
      <c r="QZJ25" s="150"/>
      <c r="QZK25" s="150"/>
      <c r="QZL25" s="150"/>
      <c r="QZM25" s="150"/>
      <c r="QZN25" s="150"/>
      <c r="QZO25" s="150"/>
      <c r="QZP25" s="150"/>
      <c r="QZQ25" s="150"/>
      <c r="QZR25" s="150"/>
      <c r="QZS25" s="150"/>
      <c r="QZT25" s="150"/>
      <c r="QZU25" s="150"/>
      <c r="QZV25" s="150"/>
      <c r="QZW25" s="150"/>
      <c r="QZX25" s="150"/>
      <c r="QZY25" s="150"/>
      <c r="QZZ25" s="150"/>
      <c r="RAA25" s="150"/>
      <c r="RAB25" s="150"/>
      <c r="RAC25" s="150"/>
      <c r="RAD25" s="150"/>
      <c r="RAE25" s="150"/>
      <c r="RAF25" s="150"/>
      <c r="RAG25" s="150"/>
      <c r="RAH25" s="150"/>
      <c r="RAI25" s="150"/>
      <c r="RAJ25" s="150"/>
      <c r="RAK25" s="150"/>
      <c r="RAL25" s="150"/>
      <c r="RAM25" s="150"/>
      <c r="RAN25" s="150"/>
      <c r="RAO25" s="150"/>
      <c r="RAP25" s="150"/>
      <c r="RAQ25" s="150"/>
      <c r="RAR25" s="150"/>
      <c r="RAS25" s="150"/>
      <c r="RAT25" s="150"/>
      <c r="RAU25" s="150"/>
      <c r="RAV25" s="150"/>
      <c r="RAW25" s="150"/>
      <c r="RAX25" s="150"/>
      <c r="RAY25" s="150"/>
      <c r="RAZ25" s="150"/>
      <c r="RBA25" s="150"/>
      <c r="RBB25" s="150"/>
      <c r="RBC25" s="150"/>
      <c r="RBD25" s="150"/>
      <c r="RBE25" s="150"/>
      <c r="RBF25" s="150"/>
      <c r="RBG25" s="150"/>
      <c r="RBH25" s="150"/>
      <c r="RBI25" s="150"/>
      <c r="RBJ25" s="150"/>
      <c r="RBK25" s="150"/>
      <c r="RBL25" s="150"/>
      <c r="RBM25" s="150"/>
      <c r="RBN25" s="150"/>
      <c r="RBO25" s="150"/>
      <c r="RBP25" s="150"/>
      <c r="RBQ25" s="150"/>
      <c r="RBR25" s="150"/>
      <c r="RBS25" s="150"/>
      <c r="RBT25" s="150"/>
      <c r="RBU25" s="150"/>
      <c r="RBV25" s="150"/>
      <c r="RBW25" s="150"/>
      <c r="RBX25" s="150"/>
      <c r="RBY25" s="150"/>
      <c r="RBZ25" s="150"/>
      <c r="RCA25" s="150"/>
      <c r="RCB25" s="150"/>
      <c r="RCC25" s="150"/>
      <c r="RCD25" s="150"/>
      <c r="RCE25" s="150"/>
      <c r="RCF25" s="150"/>
      <c r="RCG25" s="150"/>
      <c r="RCH25" s="150"/>
      <c r="RCI25" s="150"/>
      <c r="RCJ25" s="150"/>
      <c r="RCK25" s="150"/>
      <c r="RCL25" s="150"/>
      <c r="RCM25" s="150"/>
      <c r="RCN25" s="150"/>
      <c r="RCO25" s="150"/>
      <c r="RCP25" s="150"/>
      <c r="RCQ25" s="150"/>
      <c r="RCR25" s="150"/>
      <c r="RCS25" s="150"/>
      <c r="RCT25" s="150"/>
      <c r="RCU25" s="150"/>
      <c r="RCV25" s="150"/>
      <c r="RCW25" s="150"/>
      <c r="RCX25" s="150"/>
      <c r="RCY25" s="150"/>
      <c r="RCZ25" s="150"/>
      <c r="RDA25" s="150"/>
      <c r="RDB25" s="150"/>
      <c r="RDC25" s="150"/>
      <c r="RDD25" s="150"/>
      <c r="RDE25" s="150"/>
      <c r="RDF25" s="150"/>
      <c r="RDG25" s="150"/>
      <c r="RDH25" s="150"/>
      <c r="RDI25" s="150"/>
      <c r="RDJ25" s="150"/>
      <c r="RDK25" s="150"/>
      <c r="RDL25" s="150"/>
      <c r="RDM25" s="150"/>
      <c r="RDN25" s="150"/>
      <c r="RDO25" s="150"/>
      <c r="RDP25" s="150"/>
      <c r="RDQ25" s="150"/>
      <c r="RDR25" s="150"/>
      <c r="RDS25" s="150"/>
      <c r="RDT25" s="150"/>
      <c r="RDU25" s="150"/>
      <c r="RDV25" s="150"/>
      <c r="RDW25" s="150"/>
      <c r="RDX25" s="150"/>
      <c r="RDY25" s="150"/>
      <c r="RDZ25" s="150"/>
      <c r="REA25" s="150"/>
      <c r="REB25" s="150"/>
      <c r="REC25" s="150"/>
      <c r="RED25" s="150"/>
      <c r="REE25" s="150"/>
      <c r="REF25" s="150"/>
      <c r="REG25" s="150"/>
      <c r="REH25" s="150"/>
      <c r="REI25" s="150"/>
      <c r="REJ25" s="150"/>
      <c r="REK25" s="150"/>
      <c r="REL25" s="150"/>
      <c r="REM25" s="150"/>
      <c r="REN25" s="150"/>
      <c r="REO25" s="150"/>
      <c r="REP25" s="150"/>
      <c r="REQ25" s="150"/>
      <c r="RER25" s="150"/>
      <c r="RES25" s="150"/>
      <c r="RET25" s="150"/>
      <c r="REU25" s="150"/>
      <c r="REV25" s="150"/>
      <c r="REW25" s="150"/>
      <c r="REX25" s="150"/>
      <c r="REY25" s="150"/>
      <c r="REZ25" s="150"/>
      <c r="RFA25" s="150"/>
      <c r="RFB25" s="150"/>
      <c r="RFC25" s="150"/>
      <c r="RFD25" s="150"/>
      <c r="RFE25" s="150"/>
      <c r="RFF25" s="150"/>
      <c r="RFG25" s="150"/>
      <c r="RFH25" s="150"/>
      <c r="RFI25" s="150"/>
      <c r="RFJ25" s="150"/>
      <c r="RFK25" s="150"/>
      <c r="RFL25" s="150"/>
      <c r="RFM25" s="150"/>
      <c r="RFN25" s="150"/>
      <c r="RFO25" s="150"/>
      <c r="RFP25" s="150"/>
      <c r="RFQ25" s="150"/>
      <c r="RFR25" s="150"/>
      <c r="RFS25" s="150"/>
      <c r="RFT25" s="150"/>
      <c r="RFU25" s="150"/>
      <c r="RFV25" s="150"/>
      <c r="RFW25" s="150"/>
      <c r="RFX25" s="150"/>
      <c r="RFY25" s="150"/>
      <c r="RFZ25" s="150"/>
      <c r="RGA25" s="150"/>
      <c r="RGB25" s="150"/>
      <c r="RGC25" s="150"/>
      <c r="RGD25" s="150"/>
      <c r="RGE25" s="150"/>
      <c r="RGF25" s="150"/>
      <c r="RGG25" s="150"/>
      <c r="RGH25" s="150"/>
      <c r="RGI25" s="150"/>
      <c r="RGJ25" s="150"/>
      <c r="RGK25" s="150"/>
      <c r="RGL25" s="150"/>
      <c r="RGM25" s="150"/>
      <c r="RGN25" s="150"/>
      <c r="RGO25" s="150"/>
      <c r="RGP25" s="150"/>
      <c r="RGQ25" s="150"/>
      <c r="RGR25" s="150"/>
      <c r="RGS25" s="150"/>
      <c r="RGT25" s="150"/>
      <c r="RGU25" s="150"/>
      <c r="RGV25" s="150"/>
      <c r="RGW25" s="150"/>
      <c r="RGX25" s="150"/>
      <c r="RGY25" s="150"/>
      <c r="RGZ25" s="150"/>
      <c r="RHA25" s="150"/>
      <c r="RHB25" s="150"/>
      <c r="RHC25" s="150"/>
      <c r="RHD25" s="150"/>
      <c r="RHE25" s="150"/>
      <c r="RHF25" s="150"/>
      <c r="RHG25" s="150"/>
      <c r="RHH25" s="150"/>
      <c r="RHI25" s="150"/>
      <c r="RHJ25" s="150"/>
      <c r="RHK25" s="150"/>
      <c r="RHL25" s="150"/>
      <c r="RHM25" s="150"/>
      <c r="RHN25" s="150"/>
      <c r="RHO25" s="150"/>
      <c r="RHP25" s="150"/>
      <c r="RHQ25" s="150"/>
      <c r="RHR25" s="150"/>
      <c r="RHS25" s="150"/>
      <c r="RHT25" s="150"/>
      <c r="RHU25" s="150"/>
      <c r="RHV25" s="150"/>
      <c r="RHW25" s="150"/>
      <c r="RHX25" s="150"/>
      <c r="RHY25" s="150"/>
      <c r="RHZ25" s="150"/>
      <c r="RIA25" s="150"/>
      <c r="RIB25" s="150"/>
      <c r="RIC25" s="150"/>
      <c r="RID25" s="150"/>
      <c r="RIE25" s="150"/>
      <c r="RIF25" s="150"/>
      <c r="RIG25" s="150"/>
      <c r="RIH25" s="150"/>
      <c r="RII25" s="150"/>
      <c r="RIJ25" s="150"/>
      <c r="RIK25" s="150"/>
      <c r="RIL25" s="150"/>
      <c r="RIM25" s="150"/>
      <c r="RIN25" s="150"/>
      <c r="RIO25" s="150"/>
      <c r="RIP25" s="150"/>
      <c r="RIQ25" s="150"/>
      <c r="RIR25" s="150"/>
      <c r="RIS25" s="150"/>
      <c r="RIT25" s="150"/>
      <c r="RIU25" s="150"/>
      <c r="RIV25" s="150"/>
      <c r="RIW25" s="150"/>
      <c r="RIX25" s="150"/>
      <c r="RIY25" s="150"/>
      <c r="RIZ25" s="150"/>
      <c r="RJA25" s="150"/>
      <c r="RJB25" s="150"/>
      <c r="RJC25" s="150"/>
      <c r="RJD25" s="150"/>
      <c r="RJE25" s="150"/>
      <c r="RJF25" s="150"/>
      <c r="RJG25" s="150"/>
      <c r="RJH25" s="150"/>
      <c r="RJI25" s="150"/>
      <c r="RJJ25" s="150"/>
      <c r="RJK25" s="150"/>
      <c r="RJL25" s="150"/>
      <c r="RJM25" s="150"/>
      <c r="RJN25" s="150"/>
      <c r="RJO25" s="150"/>
      <c r="RJP25" s="150"/>
      <c r="RJQ25" s="150"/>
      <c r="RJR25" s="150"/>
      <c r="RJS25" s="150"/>
      <c r="RJT25" s="150"/>
      <c r="RJU25" s="150"/>
      <c r="RJV25" s="150"/>
      <c r="RJW25" s="150"/>
      <c r="RJX25" s="150"/>
      <c r="RJY25" s="150"/>
      <c r="RJZ25" s="150"/>
      <c r="RKA25" s="150"/>
      <c r="RKB25" s="150"/>
      <c r="RKC25" s="150"/>
      <c r="RKD25" s="150"/>
      <c r="RKE25" s="150"/>
      <c r="RKF25" s="150"/>
      <c r="RKG25" s="150"/>
      <c r="RKH25" s="150"/>
      <c r="RKI25" s="150"/>
      <c r="RKJ25" s="150"/>
      <c r="RKK25" s="150"/>
      <c r="RKL25" s="150"/>
      <c r="RKM25" s="150"/>
      <c r="RKN25" s="150"/>
      <c r="RKO25" s="150"/>
      <c r="RKP25" s="150"/>
      <c r="RKQ25" s="150"/>
      <c r="RKR25" s="150"/>
      <c r="RKS25" s="150"/>
      <c r="RKT25" s="150"/>
      <c r="RKU25" s="150"/>
      <c r="RKV25" s="150"/>
      <c r="RKW25" s="150"/>
      <c r="RKX25" s="150"/>
      <c r="RKY25" s="150"/>
      <c r="RKZ25" s="150"/>
      <c r="RLA25" s="150"/>
      <c r="RLB25" s="150"/>
      <c r="RLC25" s="150"/>
      <c r="RLD25" s="150"/>
      <c r="RLE25" s="150"/>
      <c r="RLF25" s="150"/>
      <c r="RLG25" s="150"/>
      <c r="RLH25" s="150"/>
      <c r="RLI25" s="150"/>
      <c r="RLJ25" s="150"/>
      <c r="RLK25" s="150"/>
      <c r="RLL25" s="150"/>
      <c r="RLM25" s="150"/>
      <c r="RLN25" s="150"/>
      <c r="RLO25" s="150"/>
      <c r="RLP25" s="150"/>
      <c r="RLQ25" s="150"/>
      <c r="RLR25" s="150"/>
      <c r="RLS25" s="150"/>
      <c r="RLT25" s="150"/>
      <c r="RLU25" s="150"/>
      <c r="RLV25" s="150"/>
      <c r="RLW25" s="150"/>
      <c r="RLX25" s="150"/>
      <c r="RLY25" s="150"/>
      <c r="RLZ25" s="150"/>
      <c r="RMA25" s="150"/>
      <c r="RMB25" s="150"/>
      <c r="RMC25" s="150"/>
      <c r="RMD25" s="150"/>
      <c r="RME25" s="150"/>
      <c r="RMF25" s="150"/>
      <c r="RMG25" s="150"/>
      <c r="RMH25" s="150"/>
      <c r="RMI25" s="150"/>
      <c r="RMJ25" s="150"/>
      <c r="RMK25" s="150"/>
      <c r="RML25" s="150"/>
      <c r="RMM25" s="150"/>
      <c r="RMN25" s="150"/>
      <c r="RMO25" s="150"/>
      <c r="RMP25" s="150"/>
      <c r="RMQ25" s="150"/>
      <c r="RMR25" s="150"/>
      <c r="RMS25" s="150"/>
      <c r="RMT25" s="150"/>
      <c r="RMU25" s="150"/>
      <c r="RMV25" s="150"/>
      <c r="RMW25" s="150"/>
      <c r="RMX25" s="150"/>
      <c r="RMY25" s="150"/>
      <c r="RMZ25" s="150"/>
      <c r="RNA25" s="150"/>
      <c r="RNB25" s="150"/>
      <c r="RNC25" s="150"/>
      <c r="RND25" s="150"/>
      <c r="RNE25" s="150"/>
      <c r="RNF25" s="150"/>
      <c r="RNG25" s="150"/>
      <c r="RNH25" s="150"/>
      <c r="RNI25" s="150"/>
      <c r="RNJ25" s="150"/>
      <c r="RNK25" s="150"/>
      <c r="RNL25" s="150"/>
      <c r="RNM25" s="150"/>
      <c r="RNN25" s="150"/>
      <c r="RNO25" s="150"/>
      <c r="RNP25" s="150"/>
      <c r="RNQ25" s="150"/>
      <c r="RNR25" s="150"/>
      <c r="RNS25" s="150"/>
      <c r="RNT25" s="150"/>
      <c r="RNU25" s="150"/>
      <c r="RNV25" s="150"/>
      <c r="RNW25" s="150"/>
      <c r="RNX25" s="150"/>
      <c r="RNY25" s="150"/>
      <c r="RNZ25" s="150"/>
      <c r="ROA25" s="150"/>
      <c r="ROB25" s="150"/>
      <c r="ROC25" s="150"/>
      <c r="ROD25" s="150"/>
      <c r="ROE25" s="150"/>
      <c r="ROF25" s="150"/>
      <c r="ROG25" s="150"/>
      <c r="ROH25" s="150"/>
      <c r="ROI25" s="150"/>
      <c r="ROJ25" s="150"/>
      <c r="ROK25" s="150"/>
      <c r="ROL25" s="150"/>
      <c r="ROM25" s="150"/>
      <c r="RON25" s="150"/>
      <c r="ROO25" s="150"/>
      <c r="ROP25" s="150"/>
      <c r="ROQ25" s="150"/>
      <c r="ROR25" s="150"/>
      <c r="ROS25" s="150"/>
      <c r="ROT25" s="150"/>
      <c r="ROU25" s="150"/>
      <c r="ROV25" s="150"/>
      <c r="ROW25" s="150"/>
      <c r="ROX25" s="150"/>
      <c r="ROY25" s="150"/>
      <c r="ROZ25" s="150"/>
      <c r="RPA25" s="150"/>
      <c r="RPB25" s="150"/>
      <c r="RPC25" s="150"/>
      <c r="RPD25" s="150"/>
      <c r="RPE25" s="150"/>
      <c r="RPF25" s="150"/>
      <c r="RPG25" s="150"/>
      <c r="RPH25" s="150"/>
      <c r="RPI25" s="150"/>
      <c r="RPJ25" s="150"/>
      <c r="RPK25" s="150"/>
      <c r="RPL25" s="150"/>
      <c r="RPM25" s="150"/>
      <c r="RPN25" s="150"/>
      <c r="RPO25" s="150"/>
      <c r="RPP25" s="150"/>
      <c r="RPQ25" s="150"/>
      <c r="RPR25" s="150"/>
      <c r="RPS25" s="150"/>
      <c r="RPT25" s="150"/>
      <c r="RPU25" s="150"/>
      <c r="RPV25" s="150"/>
      <c r="RPW25" s="150"/>
      <c r="RPX25" s="150"/>
      <c r="RPY25" s="150"/>
      <c r="RPZ25" s="150"/>
      <c r="RQA25" s="150"/>
      <c r="RQB25" s="150"/>
      <c r="RQC25" s="150"/>
      <c r="RQD25" s="150"/>
      <c r="RQE25" s="150"/>
      <c r="RQF25" s="150"/>
      <c r="RQG25" s="150"/>
      <c r="RQH25" s="150"/>
      <c r="RQI25" s="150"/>
      <c r="RQJ25" s="150"/>
      <c r="RQK25" s="150"/>
      <c r="RQL25" s="150"/>
      <c r="RQM25" s="150"/>
      <c r="RQN25" s="150"/>
      <c r="RQO25" s="150"/>
      <c r="RQP25" s="150"/>
      <c r="RQQ25" s="150"/>
      <c r="RQR25" s="150"/>
      <c r="RQS25" s="150"/>
      <c r="RQT25" s="150"/>
      <c r="RQU25" s="150"/>
      <c r="RQV25" s="150"/>
      <c r="RQW25" s="150"/>
      <c r="RQX25" s="150"/>
      <c r="RQY25" s="150"/>
      <c r="RQZ25" s="150"/>
      <c r="RRA25" s="150"/>
      <c r="RRB25" s="150"/>
      <c r="RRC25" s="150"/>
      <c r="RRD25" s="150"/>
      <c r="RRE25" s="150"/>
      <c r="RRF25" s="150"/>
      <c r="RRG25" s="150"/>
      <c r="RRH25" s="150"/>
      <c r="RRI25" s="150"/>
      <c r="RRJ25" s="150"/>
      <c r="RRK25" s="150"/>
      <c r="RRL25" s="150"/>
      <c r="RRM25" s="150"/>
      <c r="RRN25" s="150"/>
      <c r="RRO25" s="150"/>
      <c r="RRP25" s="150"/>
      <c r="RRQ25" s="150"/>
      <c r="RRR25" s="150"/>
      <c r="RRS25" s="150"/>
      <c r="RRT25" s="150"/>
      <c r="RRU25" s="150"/>
      <c r="RRV25" s="150"/>
      <c r="RRW25" s="150"/>
      <c r="RRX25" s="150"/>
      <c r="RRY25" s="150"/>
      <c r="RRZ25" s="150"/>
      <c r="RSA25" s="150"/>
      <c r="RSB25" s="150"/>
      <c r="RSC25" s="150"/>
      <c r="RSD25" s="150"/>
      <c r="RSE25" s="150"/>
      <c r="RSF25" s="150"/>
      <c r="RSG25" s="150"/>
      <c r="RSH25" s="150"/>
      <c r="RSI25" s="150"/>
      <c r="RSJ25" s="150"/>
      <c r="RSK25" s="150"/>
      <c r="RSL25" s="150"/>
      <c r="RSM25" s="150"/>
      <c r="RSN25" s="150"/>
      <c r="RSO25" s="150"/>
      <c r="RSP25" s="150"/>
      <c r="RSQ25" s="150"/>
      <c r="RSR25" s="150"/>
      <c r="RSS25" s="150"/>
      <c r="RST25" s="150"/>
      <c r="RSU25" s="150"/>
      <c r="RSV25" s="150"/>
      <c r="RSW25" s="150"/>
      <c r="RSX25" s="150"/>
      <c r="RSY25" s="150"/>
      <c r="RSZ25" s="150"/>
      <c r="RTA25" s="150"/>
      <c r="RTB25" s="150"/>
      <c r="RTC25" s="150"/>
      <c r="RTD25" s="150"/>
      <c r="RTE25" s="150"/>
      <c r="RTF25" s="150"/>
      <c r="RTG25" s="150"/>
      <c r="RTH25" s="150"/>
      <c r="RTI25" s="150"/>
      <c r="RTJ25" s="150"/>
      <c r="RTK25" s="150"/>
      <c r="RTL25" s="150"/>
      <c r="RTM25" s="150"/>
      <c r="RTN25" s="150"/>
      <c r="RTO25" s="150"/>
      <c r="RTP25" s="150"/>
      <c r="RTQ25" s="150"/>
      <c r="RTR25" s="150"/>
      <c r="RTS25" s="150"/>
      <c r="RTT25" s="150"/>
      <c r="RTU25" s="150"/>
      <c r="RTV25" s="150"/>
      <c r="RTW25" s="150"/>
      <c r="RTX25" s="150"/>
      <c r="RTY25" s="150"/>
      <c r="RTZ25" s="150"/>
      <c r="RUA25" s="150"/>
      <c r="RUB25" s="150"/>
      <c r="RUC25" s="150"/>
      <c r="RUD25" s="150"/>
      <c r="RUE25" s="150"/>
      <c r="RUF25" s="150"/>
      <c r="RUG25" s="150"/>
      <c r="RUH25" s="150"/>
      <c r="RUI25" s="150"/>
      <c r="RUJ25" s="150"/>
      <c r="RUK25" s="150"/>
      <c r="RUL25" s="150"/>
      <c r="RUM25" s="150"/>
      <c r="RUN25" s="150"/>
      <c r="RUO25" s="150"/>
      <c r="RUP25" s="150"/>
      <c r="RUQ25" s="150"/>
      <c r="RUR25" s="150"/>
      <c r="RUS25" s="150"/>
      <c r="RUT25" s="150"/>
      <c r="RUU25" s="150"/>
      <c r="RUV25" s="150"/>
      <c r="RUW25" s="150"/>
      <c r="RUX25" s="150"/>
      <c r="RUY25" s="150"/>
      <c r="RUZ25" s="150"/>
      <c r="RVA25" s="150"/>
      <c r="RVB25" s="150"/>
      <c r="RVC25" s="150"/>
      <c r="RVD25" s="150"/>
      <c r="RVE25" s="150"/>
      <c r="RVF25" s="150"/>
      <c r="RVG25" s="150"/>
      <c r="RVH25" s="150"/>
      <c r="RVI25" s="150"/>
      <c r="RVJ25" s="150"/>
      <c r="RVK25" s="150"/>
      <c r="RVL25" s="150"/>
      <c r="RVM25" s="150"/>
      <c r="RVN25" s="150"/>
      <c r="RVO25" s="150"/>
      <c r="RVP25" s="150"/>
      <c r="RVQ25" s="150"/>
      <c r="RVR25" s="150"/>
      <c r="RVS25" s="150"/>
      <c r="RVT25" s="150"/>
      <c r="RVU25" s="150"/>
      <c r="RVV25" s="150"/>
      <c r="RVW25" s="150"/>
      <c r="RVX25" s="150"/>
      <c r="RVY25" s="150"/>
      <c r="RVZ25" s="150"/>
      <c r="RWA25" s="150"/>
      <c r="RWB25" s="150"/>
      <c r="RWC25" s="150"/>
      <c r="RWD25" s="150"/>
      <c r="RWE25" s="150"/>
      <c r="RWF25" s="150"/>
      <c r="RWG25" s="150"/>
      <c r="RWH25" s="150"/>
      <c r="RWI25" s="150"/>
      <c r="RWJ25" s="150"/>
      <c r="RWK25" s="150"/>
      <c r="RWL25" s="150"/>
      <c r="RWM25" s="150"/>
      <c r="RWN25" s="150"/>
      <c r="RWO25" s="150"/>
      <c r="RWP25" s="150"/>
      <c r="RWQ25" s="150"/>
      <c r="RWR25" s="150"/>
      <c r="RWS25" s="150"/>
      <c r="RWT25" s="150"/>
      <c r="RWU25" s="150"/>
      <c r="RWV25" s="150"/>
      <c r="RWW25" s="150"/>
      <c r="RWX25" s="150"/>
      <c r="RWY25" s="150"/>
      <c r="RWZ25" s="150"/>
      <c r="RXA25" s="150"/>
      <c r="RXB25" s="150"/>
      <c r="RXC25" s="150"/>
      <c r="RXD25" s="150"/>
      <c r="RXE25" s="150"/>
      <c r="RXF25" s="150"/>
      <c r="RXG25" s="150"/>
      <c r="RXH25" s="150"/>
      <c r="RXI25" s="150"/>
      <c r="RXJ25" s="150"/>
      <c r="RXK25" s="150"/>
      <c r="RXL25" s="150"/>
      <c r="RXM25" s="150"/>
      <c r="RXN25" s="150"/>
      <c r="RXO25" s="150"/>
      <c r="RXP25" s="150"/>
      <c r="RXQ25" s="150"/>
      <c r="RXR25" s="150"/>
      <c r="RXS25" s="150"/>
      <c r="RXT25" s="150"/>
      <c r="RXU25" s="150"/>
      <c r="RXV25" s="150"/>
      <c r="RXW25" s="150"/>
      <c r="RXX25" s="150"/>
      <c r="RXY25" s="150"/>
      <c r="RXZ25" s="150"/>
      <c r="RYA25" s="150"/>
      <c r="RYB25" s="150"/>
      <c r="RYC25" s="150"/>
      <c r="RYD25" s="150"/>
      <c r="RYE25" s="150"/>
      <c r="RYF25" s="150"/>
      <c r="RYG25" s="150"/>
      <c r="RYH25" s="150"/>
      <c r="RYI25" s="150"/>
      <c r="RYJ25" s="150"/>
      <c r="RYK25" s="150"/>
      <c r="RYL25" s="150"/>
      <c r="RYM25" s="150"/>
      <c r="RYN25" s="150"/>
      <c r="RYO25" s="150"/>
      <c r="RYP25" s="150"/>
      <c r="RYQ25" s="150"/>
      <c r="RYR25" s="150"/>
      <c r="RYS25" s="150"/>
      <c r="RYT25" s="150"/>
      <c r="RYU25" s="150"/>
      <c r="RYV25" s="150"/>
      <c r="RYW25" s="150"/>
      <c r="RYX25" s="150"/>
      <c r="RYY25" s="150"/>
      <c r="RYZ25" s="150"/>
      <c r="RZA25" s="150"/>
      <c r="RZB25" s="150"/>
      <c r="RZC25" s="150"/>
      <c r="RZD25" s="150"/>
      <c r="RZE25" s="150"/>
      <c r="RZF25" s="150"/>
      <c r="RZG25" s="150"/>
      <c r="RZH25" s="150"/>
      <c r="RZI25" s="150"/>
      <c r="RZJ25" s="150"/>
      <c r="RZK25" s="150"/>
      <c r="RZL25" s="150"/>
      <c r="RZM25" s="150"/>
      <c r="RZN25" s="150"/>
      <c r="RZO25" s="150"/>
      <c r="RZP25" s="150"/>
      <c r="RZQ25" s="150"/>
      <c r="RZR25" s="150"/>
      <c r="RZS25" s="150"/>
      <c r="RZT25" s="150"/>
      <c r="RZU25" s="150"/>
      <c r="RZV25" s="150"/>
      <c r="RZW25" s="150"/>
      <c r="RZX25" s="150"/>
      <c r="RZY25" s="150"/>
      <c r="RZZ25" s="150"/>
      <c r="SAA25" s="150"/>
      <c r="SAB25" s="150"/>
      <c r="SAC25" s="150"/>
      <c r="SAD25" s="150"/>
      <c r="SAE25" s="150"/>
      <c r="SAF25" s="150"/>
      <c r="SAG25" s="150"/>
      <c r="SAH25" s="150"/>
      <c r="SAI25" s="150"/>
      <c r="SAJ25" s="150"/>
      <c r="SAK25" s="150"/>
      <c r="SAL25" s="150"/>
      <c r="SAM25" s="150"/>
      <c r="SAN25" s="150"/>
      <c r="SAO25" s="150"/>
      <c r="SAP25" s="150"/>
      <c r="SAQ25" s="150"/>
      <c r="SAR25" s="150"/>
      <c r="SAS25" s="150"/>
      <c r="SAT25" s="150"/>
      <c r="SAU25" s="150"/>
      <c r="SAV25" s="150"/>
      <c r="SAW25" s="150"/>
      <c r="SAX25" s="150"/>
      <c r="SAY25" s="150"/>
      <c r="SAZ25" s="150"/>
      <c r="SBA25" s="150"/>
      <c r="SBB25" s="150"/>
      <c r="SBC25" s="150"/>
      <c r="SBD25" s="150"/>
      <c r="SBE25" s="150"/>
      <c r="SBF25" s="150"/>
      <c r="SBG25" s="150"/>
      <c r="SBH25" s="150"/>
      <c r="SBI25" s="150"/>
      <c r="SBJ25" s="150"/>
      <c r="SBK25" s="150"/>
      <c r="SBL25" s="150"/>
      <c r="SBM25" s="150"/>
      <c r="SBN25" s="150"/>
      <c r="SBO25" s="150"/>
      <c r="SBP25" s="150"/>
      <c r="SBQ25" s="150"/>
      <c r="SBR25" s="150"/>
      <c r="SBS25" s="150"/>
      <c r="SBT25" s="150"/>
      <c r="SBU25" s="150"/>
      <c r="SBV25" s="150"/>
      <c r="SBW25" s="150"/>
      <c r="SBX25" s="150"/>
      <c r="SBY25" s="150"/>
      <c r="SBZ25" s="150"/>
      <c r="SCA25" s="150"/>
      <c r="SCB25" s="150"/>
      <c r="SCC25" s="150"/>
      <c r="SCD25" s="150"/>
      <c r="SCE25" s="150"/>
      <c r="SCF25" s="150"/>
      <c r="SCG25" s="150"/>
      <c r="SCH25" s="150"/>
      <c r="SCI25" s="150"/>
      <c r="SCJ25" s="150"/>
      <c r="SCK25" s="150"/>
      <c r="SCL25" s="150"/>
      <c r="SCM25" s="150"/>
      <c r="SCN25" s="150"/>
      <c r="SCO25" s="150"/>
      <c r="SCP25" s="150"/>
      <c r="SCQ25" s="150"/>
      <c r="SCR25" s="150"/>
      <c r="SCS25" s="150"/>
      <c r="SCT25" s="150"/>
      <c r="SCU25" s="150"/>
      <c r="SCV25" s="150"/>
      <c r="SCW25" s="150"/>
      <c r="SCX25" s="150"/>
      <c r="SCY25" s="150"/>
      <c r="SCZ25" s="150"/>
      <c r="SDA25" s="150"/>
      <c r="SDB25" s="150"/>
      <c r="SDC25" s="150"/>
      <c r="SDD25" s="150"/>
      <c r="SDE25" s="150"/>
      <c r="SDF25" s="150"/>
      <c r="SDG25" s="150"/>
      <c r="SDH25" s="150"/>
      <c r="SDI25" s="150"/>
      <c r="SDJ25" s="150"/>
      <c r="SDK25" s="150"/>
      <c r="SDL25" s="150"/>
      <c r="SDM25" s="150"/>
      <c r="SDN25" s="150"/>
      <c r="SDO25" s="150"/>
      <c r="SDP25" s="150"/>
      <c r="SDQ25" s="150"/>
      <c r="SDR25" s="150"/>
      <c r="SDS25" s="150"/>
      <c r="SDT25" s="150"/>
      <c r="SDU25" s="150"/>
      <c r="SDV25" s="150"/>
      <c r="SDW25" s="150"/>
      <c r="SDX25" s="150"/>
      <c r="SDY25" s="150"/>
      <c r="SDZ25" s="150"/>
      <c r="SEA25" s="150"/>
      <c r="SEB25" s="150"/>
      <c r="SEC25" s="150"/>
      <c r="SED25" s="150"/>
      <c r="SEE25" s="150"/>
      <c r="SEF25" s="150"/>
      <c r="SEG25" s="150"/>
      <c r="SEH25" s="150"/>
      <c r="SEI25" s="150"/>
      <c r="SEJ25" s="150"/>
      <c r="SEK25" s="150"/>
      <c r="SEL25" s="150"/>
      <c r="SEM25" s="150"/>
      <c r="SEN25" s="150"/>
      <c r="SEO25" s="150"/>
      <c r="SEP25" s="150"/>
      <c r="SEQ25" s="150"/>
      <c r="SER25" s="150"/>
      <c r="SES25" s="150"/>
      <c r="SET25" s="150"/>
      <c r="SEU25" s="150"/>
      <c r="SEV25" s="150"/>
      <c r="SEW25" s="150"/>
      <c r="SEX25" s="150"/>
      <c r="SEY25" s="150"/>
      <c r="SEZ25" s="150"/>
      <c r="SFA25" s="150"/>
      <c r="SFB25" s="150"/>
      <c r="SFC25" s="150"/>
      <c r="SFD25" s="150"/>
      <c r="SFE25" s="150"/>
      <c r="SFF25" s="150"/>
      <c r="SFG25" s="150"/>
      <c r="SFH25" s="150"/>
      <c r="SFI25" s="150"/>
      <c r="SFJ25" s="150"/>
      <c r="SFK25" s="150"/>
      <c r="SFL25" s="150"/>
      <c r="SFM25" s="150"/>
      <c r="SFN25" s="150"/>
      <c r="SFO25" s="150"/>
      <c r="SFP25" s="150"/>
      <c r="SFQ25" s="150"/>
      <c r="SFR25" s="150"/>
      <c r="SFS25" s="150"/>
      <c r="SFT25" s="150"/>
      <c r="SFU25" s="150"/>
      <c r="SFV25" s="150"/>
      <c r="SFW25" s="150"/>
      <c r="SFX25" s="150"/>
      <c r="SFY25" s="150"/>
      <c r="SFZ25" s="150"/>
      <c r="SGA25" s="150"/>
      <c r="SGB25" s="150"/>
      <c r="SGC25" s="150"/>
      <c r="SGD25" s="150"/>
      <c r="SGE25" s="150"/>
      <c r="SGF25" s="150"/>
      <c r="SGG25" s="150"/>
      <c r="SGH25" s="150"/>
      <c r="SGI25" s="150"/>
      <c r="SGJ25" s="150"/>
      <c r="SGK25" s="150"/>
      <c r="SGL25" s="150"/>
      <c r="SGM25" s="150"/>
      <c r="SGN25" s="150"/>
      <c r="SGO25" s="150"/>
      <c r="SGP25" s="150"/>
      <c r="SGQ25" s="150"/>
      <c r="SGR25" s="150"/>
      <c r="SGS25" s="150"/>
      <c r="SGT25" s="150"/>
      <c r="SGU25" s="150"/>
      <c r="SGV25" s="150"/>
      <c r="SGW25" s="150"/>
      <c r="SGX25" s="150"/>
      <c r="SGY25" s="150"/>
      <c r="SGZ25" s="150"/>
      <c r="SHA25" s="150"/>
      <c r="SHB25" s="150"/>
      <c r="SHC25" s="150"/>
      <c r="SHD25" s="150"/>
      <c r="SHE25" s="150"/>
      <c r="SHF25" s="150"/>
      <c r="SHG25" s="150"/>
      <c r="SHH25" s="150"/>
      <c r="SHI25" s="150"/>
      <c r="SHJ25" s="150"/>
      <c r="SHK25" s="150"/>
      <c r="SHL25" s="150"/>
      <c r="SHM25" s="150"/>
      <c r="SHN25" s="150"/>
      <c r="SHO25" s="150"/>
      <c r="SHP25" s="150"/>
      <c r="SHQ25" s="150"/>
      <c r="SHR25" s="150"/>
      <c r="SHS25" s="150"/>
      <c r="SHT25" s="150"/>
      <c r="SHU25" s="150"/>
      <c r="SHV25" s="150"/>
      <c r="SHW25" s="150"/>
      <c r="SHX25" s="150"/>
      <c r="SHY25" s="150"/>
      <c r="SHZ25" s="150"/>
      <c r="SIA25" s="150"/>
      <c r="SIB25" s="150"/>
      <c r="SIC25" s="150"/>
      <c r="SID25" s="150"/>
      <c r="SIE25" s="150"/>
      <c r="SIF25" s="150"/>
      <c r="SIG25" s="150"/>
      <c r="SIH25" s="150"/>
      <c r="SII25" s="150"/>
      <c r="SIJ25" s="150"/>
      <c r="SIK25" s="150"/>
      <c r="SIL25" s="150"/>
      <c r="SIM25" s="150"/>
      <c r="SIN25" s="150"/>
      <c r="SIO25" s="150"/>
      <c r="SIP25" s="150"/>
      <c r="SIQ25" s="150"/>
      <c r="SIR25" s="150"/>
      <c r="SIS25" s="150"/>
      <c r="SIT25" s="150"/>
      <c r="SIU25" s="150"/>
      <c r="SIV25" s="150"/>
      <c r="SIW25" s="150"/>
      <c r="SIX25" s="150"/>
      <c r="SIY25" s="150"/>
      <c r="SIZ25" s="150"/>
      <c r="SJA25" s="150"/>
      <c r="SJB25" s="150"/>
      <c r="SJC25" s="150"/>
      <c r="SJD25" s="150"/>
      <c r="SJE25" s="150"/>
      <c r="SJF25" s="150"/>
      <c r="SJG25" s="150"/>
      <c r="SJH25" s="150"/>
      <c r="SJI25" s="150"/>
      <c r="SJJ25" s="150"/>
      <c r="SJK25" s="150"/>
      <c r="SJL25" s="150"/>
      <c r="SJM25" s="150"/>
      <c r="SJN25" s="150"/>
      <c r="SJO25" s="150"/>
      <c r="SJP25" s="150"/>
      <c r="SJQ25" s="150"/>
      <c r="SJR25" s="150"/>
      <c r="SJS25" s="150"/>
      <c r="SJT25" s="150"/>
      <c r="SJU25" s="150"/>
      <c r="SJV25" s="150"/>
      <c r="SJW25" s="150"/>
      <c r="SJX25" s="150"/>
      <c r="SJY25" s="150"/>
      <c r="SJZ25" s="150"/>
      <c r="SKA25" s="150"/>
      <c r="SKB25" s="150"/>
      <c r="SKC25" s="150"/>
      <c r="SKD25" s="150"/>
      <c r="SKE25" s="150"/>
      <c r="SKF25" s="150"/>
      <c r="SKG25" s="150"/>
      <c r="SKH25" s="150"/>
      <c r="SKI25" s="150"/>
      <c r="SKJ25" s="150"/>
      <c r="SKK25" s="150"/>
      <c r="SKL25" s="150"/>
      <c r="SKM25" s="150"/>
      <c r="SKN25" s="150"/>
      <c r="SKO25" s="150"/>
      <c r="SKP25" s="150"/>
      <c r="SKQ25" s="150"/>
      <c r="SKR25" s="150"/>
      <c r="SKS25" s="150"/>
      <c r="SKT25" s="150"/>
      <c r="SKU25" s="150"/>
      <c r="SKV25" s="150"/>
      <c r="SKW25" s="150"/>
      <c r="SKX25" s="150"/>
      <c r="SKY25" s="150"/>
      <c r="SKZ25" s="150"/>
      <c r="SLA25" s="150"/>
      <c r="SLB25" s="150"/>
      <c r="SLC25" s="150"/>
      <c r="SLD25" s="150"/>
      <c r="SLE25" s="150"/>
      <c r="SLF25" s="150"/>
      <c r="SLG25" s="150"/>
      <c r="SLH25" s="150"/>
      <c r="SLI25" s="150"/>
      <c r="SLJ25" s="150"/>
      <c r="SLK25" s="150"/>
      <c r="SLL25" s="150"/>
      <c r="SLM25" s="150"/>
      <c r="SLN25" s="150"/>
      <c r="SLO25" s="150"/>
      <c r="SLP25" s="150"/>
      <c r="SLQ25" s="150"/>
      <c r="SLR25" s="150"/>
      <c r="SLS25" s="150"/>
      <c r="SLT25" s="150"/>
      <c r="SLU25" s="150"/>
      <c r="SLV25" s="150"/>
      <c r="SLW25" s="150"/>
      <c r="SLX25" s="150"/>
      <c r="SLY25" s="150"/>
      <c r="SLZ25" s="150"/>
      <c r="SMA25" s="150"/>
      <c r="SMB25" s="150"/>
      <c r="SMC25" s="150"/>
      <c r="SMD25" s="150"/>
      <c r="SME25" s="150"/>
      <c r="SMF25" s="150"/>
      <c r="SMG25" s="150"/>
      <c r="SMH25" s="150"/>
      <c r="SMI25" s="150"/>
      <c r="SMJ25" s="150"/>
      <c r="SMK25" s="150"/>
      <c r="SML25" s="150"/>
      <c r="SMM25" s="150"/>
      <c r="SMN25" s="150"/>
      <c r="SMO25" s="150"/>
      <c r="SMP25" s="150"/>
      <c r="SMQ25" s="150"/>
      <c r="SMR25" s="150"/>
      <c r="SMS25" s="150"/>
      <c r="SMT25" s="150"/>
      <c r="SMU25" s="150"/>
      <c r="SMV25" s="150"/>
      <c r="SMW25" s="150"/>
      <c r="SMX25" s="150"/>
      <c r="SMY25" s="150"/>
      <c r="SMZ25" s="150"/>
      <c r="SNA25" s="150"/>
      <c r="SNB25" s="150"/>
      <c r="SNC25" s="150"/>
      <c r="SND25" s="150"/>
      <c r="SNE25" s="150"/>
      <c r="SNF25" s="150"/>
      <c r="SNG25" s="150"/>
      <c r="SNH25" s="150"/>
      <c r="SNI25" s="150"/>
      <c r="SNJ25" s="150"/>
      <c r="SNK25" s="150"/>
      <c r="SNL25" s="150"/>
      <c r="SNM25" s="150"/>
      <c r="SNN25" s="150"/>
      <c r="SNO25" s="150"/>
      <c r="SNP25" s="150"/>
      <c r="SNQ25" s="150"/>
      <c r="SNR25" s="150"/>
      <c r="SNS25" s="150"/>
      <c r="SNT25" s="150"/>
      <c r="SNU25" s="150"/>
      <c r="SNV25" s="150"/>
      <c r="SNW25" s="150"/>
      <c r="SNX25" s="150"/>
      <c r="SNY25" s="150"/>
      <c r="SNZ25" s="150"/>
      <c r="SOA25" s="150"/>
      <c r="SOB25" s="150"/>
      <c r="SOC25" s="150"/>
      <c r="SOD25" s="150"/>
      <c r="SOE25" s="150"/>
      <c r="SOF25" s="150"/>
      <c r="SOG25" s="150"/>
      <c r="SOH25" s="150"/>
      <c r="SOI25" s="150"/>
      <c r="SOJ25" s="150"/>
      <c r="SOK25" s="150"/>
      <c r="SOL25" s="150"/>
      <c r="SOM25" s="150"/>
      <c r="SON25" s="150"/>
      <c r="SOO25" s="150"/>
      <c r="SOP25" s="150"/>
      <c r="SOQ25" s="150"/>
      <c r="SOR25" s="150"/>
      <c r="SOS25" s="150"/>
      <c r="SOT25" s="150"/>
      <c r="SOU25" s="150"/>
      <c r="SOV25" s="150"/>
      <c r="SOW25" s="150"/>
      <c r="SOX25" s="150"/>
      <c r="SOY25" s="150"/>
      <c r="SOZ25" s="150"/>
      <c r="SPA25" s="150"/>
      <c r="SPB25" s="150"/>
      <c r="SPC25" s="150"/>
      <c r="SPD25" s="150"/>
      <c r="SPE25" s="150"/>
      <c r="SPF25" s="150"/>
      <c r="SPG25" s="150"/>
      <c r="SPH25" s="150"/>
      <c r="SPI25" s="150"/>
      <c r="SPJ25" s="150"/>
      <c r="SPK25" s="150"/>
      <c r="SPL25" s="150"/>
      <c r="SPM25" s="150"/>
      <c r="SPN25" s="150"/>
      <c r="SPO25" s="150"/>
      <c r="SPP25" s="150"/>
      <c r="SPQ25" s="150"/>
      <c r="SPR25" s="150"/>
      <c r="SPS25" s="150"/>
      <c r="SPT25" s="150"/>
      <c r="SPU25" s="150"/>
      <c r="SPV25" s="150"/>
      <c r="SPW25" s="150"/>
      <c r="SPX25" s="150"/>
      <c r="SPY25" s="150"/>
      <c r="SPZ25" s="150"/>
      <c r="SQA25" s="150"/>
      <c r="SQB25" s="150"/>
      <c r="SQC25" s="150"/>
      <c r="SQD25" s="150"/>
      <c r="SQE25" s="150"/>
      <c r="SQF25" s="150"/>
      <c r="SQG25" s="150"/>
      <c r="SQH25" s="150"/>
      <c r="SQI25" s="150"/>
      <c r="SQJ25" s="150"/>
      <c r="SQK25" s="150"/>
      <c r="SQL25" s="150"/>
      <c r="SQM25" s="150"/>
      <c r="SQN25" s="150"/>
      <c r="SQO25" s="150"/>
      <c r="SQP25" s="150"/>
      <c r="SQQ25" s="150"/>
      <c r="SQR25" s="150"/>
      <c r="SQS25" s="150"/>
      <c r="SQT25" s="150"/>
      <c r="SQU25" s="150"/>
      <c r="SQV25" s="150"/>
      <c r="SQW25" s="150"/>
      <c r="SQX25" s="150"/>
      <c r="SQY25" s="150"/>
      <c r="SQZ25" s="150"/>
      <c r="SRA25" s="150"/>
      <c r="SRB25" s="150"/>
      <c r="SRC25" s="150"/>
      <c r="SRD25" s="150"/>
      <c r="SRE25" s="150"/>
      <c r="SRF25" s="150"/>
      <c r="SRG25" s="150"/>
      <c r="SRH25" s="150"/>
      <c r="SRI25" s="150"/>
      <c r="SRJ25" s="150"/>
      <c r="SRK25" s="150"/>
      <c r="SRL25" s="150"/>
      <c r="SRM25" s="150"/>
      <c r="SRN25" s="150"/>
      <c r="SRO25" s="150"/>
      <c r="SRP25" s="150"/>
      <c r="SRQ25" s="150"/>
      <c r="SRR25" s="150"/>
      <c r="SRS25" s="150"/>
      <c r="SRT25" s="150"/>
      <c r="SRU25" s="150"/>
      <c r="SRV25" s="150"/>
      <c r="SRW25" s="150"/>
      <c r="SRX25" s="150"/>
      <c r="SRY25" s="150"/>
      <c r="SRZ25" s="150"/>
      <c r="SSA25" s="150"/>
      <c r="SSB25" s="150"/>
      <c r="SSC25" s="150"/>
      <c r="SSD25" s="150"/>
      <c r="SSE25" s="150"/>
      <c r="SSF25" s="150"/>
      <c r="SSG25" s="150"/>
      <c r="SSH25" s="150"/>
      <c r="SSI25" s="150"/>
      <c r="SSJ25" s="150"/>
      <c r="SSK25" s="150"/>
      <c r="SSL25" s="150"/>
      <c r="SSM25" s="150"/>
      <c r="SSN25" s="150"/>
      <c r="SSO25" s="150"/>
      <c r="SSP25" s="150"/>
      <c r="SSQ25" s="150"/>
      <c r="SSR25" s="150"/>
      <c r="SSS25" s="150"/>
      <c r="SST25" s="150"/>
      <c r="SSU25" s="150"/>
      <c r="SSV25" s="150"/>
      <c r="SSW25" s="150"/>
      <c r="SSX25" s="150"/>
      <c r="SSY25" s="150"/>
      <c r="SSZ25" s="150"/>
      <c r="STA25" s="150"/>
      <c r="STB25" s="150"/>
      <c r="STC25" s="150"/>
      <c r="STD25" s="150"/>
      <c r="STE25" s="150"/>
      <c r="STF25" s="150"/>
      <c r="STG25" s="150"/>
      <c r="STH25" s="150"/>
      <c r="STI25" s="150"/>
      <c r="STJ25" s="150"/>
      <c r="STK25" s="150"/>
      <c r="STL25" s="150"/>
      <c r="STM25" s="150"/>
      <c r="STN25" s="150"/>
      <c r="STO25" s="150"/>
      <c r="STP25" s="150"/>
      <c r="STQ25" s="150"/>
      <c r="STR25" s="150"/>
      <c r="STS25" s="150"/>
      <c r="STT25" s="150"/>
      <c r="STU25" s="150"/>
      <c r="STV25" s="150"/>
      <c r="STW25" s="150"/>
      <c r="STX25" s="150"/>
      <c r="STY25" s="150"/>
      <c r="STZ25" s="150"/>
      <c r="SUA25" s="150"/>
      <c r="SUB25" s="150"/>
      <c r="SUC25" s="150"/>
      <c r="SUD25" s="150"/>
      <c r="SUE25" s="150"/>
      <c r="SUF25" s="150"/>
      <c r="SUG25" s="150"/>
      <c r="SUH25" s="150"/>
      <c r="SUI25" s="150"/>
      <c r="SUJ25" s="150"/>
      <c r="SUK25" s="150"/>
      <c r="SUL25" s="150"/>
      <c r="SUM25" s="150"/>
      <c r="SUN25" s="150"/>
      <c r="SUO25" s="150"/>
      <c r="SUP25" s="150"/>
      <c r="SUQ25" s="150"/>
      <c r="SUR25" s="150"/>
      <c r="SUS25" s="150"/>
      <c r="SUT25" s="150"/>
      <c r="SUU25" s="150"/>
      <c r="SUV25" s="150"/>
      <c r="SUW25" s="150"/>
      <c r="SUX25" s="150"/>
      <c r="SUY25" s="150"/>
      <c r="SUZ25" s="150"/>
      <c r="SVA25" s="150"/>
      <c r="SVB25" s="150"/>
      <c r="SVC25" s="150"/>
      <c r="SVD25" s="150"/>
      <c r="SVE25" s="150"/>
      <c r="SVF25" s="150"/>
      <c r="SVG25" s="150"/>
      <c r="SVH25" s="150"/>
      <c r="SVI25" s="150"/>
      <c r="SVJ25" s="150"/>
      <c r="SVK25" s="150"/>
      <c r="SVL25" s="150"/>
      <c r="SVM25" s="150"/>
      <c r="SVN25" s="150"/>
      <c r="SVO25" s="150"/>
      <c r="SVP25" s="150"/>
      <c r="SVQ25" s="150"/>
      <c r="SVR25" s="150"/>
      <c r="SVS25" s="150"/>
      <c r="SVT25" s="150"/>
      <c r="SVU25" s="150"/>
      <c r="SVV25" s="150"/>
      <c r="SVW25" s="150"/>
      <c r="SVX25" s="150"/>
      <c r="SVY25" s="150"/>
      <c r="SVZ25" s="150"/>
      <c r="SWA25" s="150"/>
      <c r="SWB25" s="150"/>
      <c r="SWC25" s="150"/>
      <c r="SWD25" s="150"/>
      <c r="SWE25" s="150"/>
      <c r="SWF25" s="150"/>
      <c r="SWG25" s="150"/>
      <c r="SWH25" s="150"/>
      <c r="SWI25" s="150"/>
      <c r="SWJ25" s="150"/>
      <c r="SWK25" s="150"/>
      <c r="SWL25" s="150"/>
      <c r="SWM25" s="150"/>
      <c r="SWN25" s="150"/>
      <c r="SWO25" s="150"/>
      <c r="SWP25" s="150"/>
      <c r="SWQ25" s="150"/>
      <c r="SWR25" s="150"/>
      <c r="SWS25" s="150"/>
      <c r="SWT25" s="150"/>
      <c r="SWU25" s="150"/>
      <c r="SWV25" s="150"/>
      <c r="SWW25" s="150"/>
      <c r="SWX25" s="150"/>
      <c r="SWY25" s="150"/>
      <c r="SWZ25" s="150"/>
      <c r="SXA25" s="150"/>
      <c r="SXB25" s="150"/>
      <c r="SXC25" s="150"/>
      <c r="SXD25" s="150"/>
      <c r="SXE25" s="150"/>
      <c r="SXF25" s="150"/>
      <c r="SXG25" s="150"/>
      <c r="SXH25" s="150"/>
      <c r="SXI25" s="150"/>
      <c r="SXJ25" s="150"/>
      <c r="SXK25" s="150"/>
      <c r="SXL25" s="150"/>
      <c r="SXM25" s="150"/>
      <c r="SXN25" s="150"/>
      <c r="SXO25" s="150"/>
      <c r="SXP25" s="150"/>
      <c r="SXQ25" s="150"/>
      <c r="SXR25" s="150"/>
      <c r="SXS25" s="150"/>
      <c r="SXT25" s="150"/>
      <c r="SXU25" s="150"/>
      <c r="SXV25" s="150"/>
      <c r="SXW25" s="150"/>
      <c r="SXX25" s="150"/>
      <c r="SXY25" s="150"/>
      <c r="SXZ25" s="150"/>
      <c r="SYA25" s="150"/>
      <c r="SYB25" s="150"/>
      <c r="SYC25" s="150"/>
      <c r="SYD25" s="150"/>
      <c r="SYE25" s="150"/>
      <c r="SYF25" s="150"/>
      <c r="SYG25" s="150"/>
      <c r="SYH25" s="150"/>
      <c r="SYI25" s="150"/>
      <c r="SYJ25" s="150"/>
      <c r="SYK25" s="150"/>
      <c r="SYL25" s="150"/>
      <c r="SYM25" s="150"/>
      <c r="SYN25" s="150"/>
      <c r="SYO25" s="150"/>
      <c r="SYP25" s="150"/>
      <c r="SYQ25" s="150"/>
      <c r="SYR25" s="150"/>
      <c r="SYS25" s="150"/>
      <c r="SYT25" s="150"/>
      <c r="SYU25" s="150"/>
      <c r="SYV25" s="150"/>
      <c r="SYW25" s="150"/>
      <c r="SYX25" s="150"/>
      <c r="SYY25" s="150"/>
      <c r="SYZ25" s="150"/>
      <c r="SZA25" s="150"/>
      <c r="SZB25" s="150"/>
      <c r="SZC25" s="150"/>
      <c r="SZD25" s="150"/>
      <c r="SZE25" s="150"/>
      <c r="SZF25" s="150"/>
      <c r="SZG25" s="150"/>
      <c r="SZH25" s="150"/>
      <c r="SZI25" s="150"/>
      <c r="SZJ25" s="150"/>
      <c r="SZK25" s="150"/>
      <c r="SZL25" s="150"/>
      <c r="SZM25" s="150"/>
      <c r="SZN25" s="150"/>
      <c r="SZO25" s="150"/>
      <c r="SZP25" s="150"/>
      <c r="SZQ25" s="150"/>
      <c r="SZR25" s="150"/>
      <c r="SZS25" s="150"/>
      <c r="SZT25" s="150"/>
      <c r="SZU25" s="150"/>
      <c r="SZV25" s="150"/>
      <c r="SZW25" s="150"/>
      <c r="SZX25" s="150"/>
      <c r="SZY25" s="150"/>
      <c r="SZZ25" s="150"/>
      <c r="TAA25" s="150"/>
      <c r="TAB25" s="150"/>
      <c r="TAC25" s="150"/>
      <c r="TAD25" s="150"/>
      <c r="TAE25" s="150"/>
      <c r="TAF25" s="150"/>
      <c r="TAG25" s="150"/>
      <c r="TAH25" s="150"/>
      <c r="TAI25" s="150"/>
      <c r="TAJ25" s="150"/>
      <c r="TAK25" s="150"/>
      <c r="TAL25" s="150"/>
      <c r="TAM25" s="150"/>
      <c r="TAN25" s="150"/>
      <c r="TAO25" s="150"/>
      <c r="TAP25" s="150"/>
      <c r="TAQ25" s="150"/>
      <c r="TAR25" s="150"/>
      <c r="TAS25" s="150"/>
      <c r="TAT25" s="150"/>
      <c r="TAU25" s="150"/>
      <c r="TAV25" s="150"/>
      <c r="TAW25" s="150"/>
      <c r="TAX25" s="150"/>
      <c r="TAY25" s="150"/>
      <c r="TAZ25" s="150"/>
      <c r="TBA25" s="150"/>
      <c r="TBB25" s="150"/>
      <c r="TBC25" s="150"/>
      <c r="TBD25" s="150"/>
      <c r="TBE25" s="150"/>
      <c r="TBF25" s="150"/>
      <c r="TBG25" s="150"/>
      <c r="TBH25" s="150"/>
      <c r="TBI25" s="150"/>
      <c r="TBJ25" s="150"/>
      <c r="TBK25" s="150"/>
      <c r="TBL25" s="150"/>
      <c r="TBM25" s="150"/>
      <c r="TBN25" s="150"/>
      <c r="TBO25" s="150"/>
      <c r="TBP25" s="150"/>
      <c r="TBQ25" s="150"/>
      <c r="TBR25" s="150"/>
      <c r="TBS25" s="150"/>
      <c r="TBT25" s="150"/>
      <c r="TBU25" s="150"/>
      <c r="TBV25" s="150"/>
      <c r="TBW25" s="150"/>
      <c r="TBX25" s="150"/>
      <c r="TBY25" s="150"/>
      <c r="TBZ25" s="150"/>
      <c r="TCA25" s="150"/>
      <c r="TCB25" s="150"/>
      <c r="TCC25" s="150"/>
      <c r="TCD25" s="150"/>
      <c r="TCE25" s="150"/>
      <c r="TCF25" s="150"/>
      <c r="TCG25" s="150"/>
      <c r="TCH25" s="150"/>
      <c r="TCI25" s="150"/>
      <c r="TCJ25" s="150"/>
      <c r="TCK25" s="150"/>
      <c r="TCL25" s="150"/>
      <c r="TCM25" s="150"/>
      <c r="TCN25" s="150"/>
      <c r="TCO25" s="150"/>
      <c r="TCP25" s="150"/>
      <c r="TCQ25" s="150"/>
      <c r="TCR25" s="150"/>
      <c r="TCS25" s="150"/>
      <c r="TCT25" s="150"/>
      <c r="TCU25" s="150"/>
      <c r="TCV25" s="150"/>
      <c r="TCW25" s="150"/>
      <c r="TCX25" s="150"/>
      <c r="TCY25" s="150"/>
      <c r="TCZ25" s="150"/>
      <c r="TDA25" s="150"/>
      <c r="TDB25" s="150"/>
      <c r="TDC25" s="150"/>
      <c r="TDD25" s="150"/>
      <c r="TDE25" s="150"/>
      <c r="TDF25" s="150"/>
      <c r="TDG25" s="150"/>
      <c r="TDH25" s="150"/>
      <c r="TDI25" s="150"/>
      <c r="TDJ25" s="150"/>
      <c r="TDK25" s="150"/>
      <c r="TDL25" s="150"/>
      <c r="TDM25" s="150"/>
      <c r="TDN25" s="150"/>
      <c r="TDO25" s="150"/>
      <c r="TDP25" s="150"/>
      <c r="TDQ25" s="150"/>
      <c r="TDR25" s="150"/>
      <c r="TDS25" s="150"/>
      <c r="TDT25" s="150"/>
      <c r="TDU25" s="150"/>
      <c r="TDV25" s="150"/>
      <c r="TDW25" s="150"/>
      <c r="TDX25" s="150"/>
      <c r="TDY25" s="150"/>
      <c r="TDZ25" s="150"/>
      <c r="TEA25" s="150"/>
      <c r="TEB25" s="150"/>
      <c r="TEC25" s="150"/>
      <c r="TED25" s="150"/>
      <c r="TEE25" s="150"/>
      <c r="TEF25" s="150"/>
      <c r="TEG25" s="150"/>
      <c r="TEH25" s="150"/>
      <c r="TEI25" s="150"/>
      <c r="TEJ25" s="150"/>
      <c r="TEK25" s="150"/>
      <c r="TEL25" s="150"/>
      <c r="TEM25" s="150"/>
      <c r="TEN25" s="150"/>
      <c r="TEO25" s="150"/>
      <c r="TEP25" s="150"/>
      <c r="TEQ25" s="150"/>
      <c r="TER25" s="150"/>
      <c r="TES25" s="150"/>
      <c r="TET25" s="150"/>
      <c r="TEU25" s="150"/>
      <c r="TEV25" s="150"/>
      <c r="TEW25" s="150"/>
      <c r="TEX25" s="150"/>
      <c r="TEY25" s="150"/>
      <c r="TEZ25" s="150"/>
      <c r="TFA25" s="150"/>
      <c r="TFB25" s="150"/>
      <c r="TFC25" s="150"/>
      <c r="TFD25" s="150"/>
      <c r="TFE25" s="150"/>
      <c r="TFF25" s="150"/>
      <c r="TFG25" s="150"/>
      <c r="TFH25" s="150"/>
      <c r="TFI25" s="150"/>
      <c r="TFJ25" s="150"/>
      <c r="TFK25" s="150"/>
      <c r="TFL25" s="150"/>
      <c r="TFM25" s="150"/>
      <c r="TFN25" s="150"/>
      <c r="TFO25" s="150"/>
      <c r="TFP25" s="150"/>
      <c r="TFQ25" s="150"/>
      <c r="TFR25" s="150"/>
      <c r="TFS25" s="150"/>
      <c r="TFT25" s="150"/>
      <c r="TFU25" s="150"/>
      <c r="TFV25" s="150"/>
      <c r="TFW25" s="150"/>
      <c r="TFX25" s="150"/>
      <c r="TFY25" s="150"/>
      <c r="TFZ25" s="150"/>
      <c r="TGA25" s="150"/>
      <c r="TGB25" s="150"/>
      <c r="TGC25" s="150"/>
      <c r="TGD25" s="150"/>
      <c r="TGE25" s="150"/>
      <c r="TGF25" s="150"/>
      <c r="TGG25" s="150"/>
      <c r="TGH25" s="150"/>
      <c r="TGI25" s="150"/>
      <c r="TGJ25" s="150"/>
      <c r="TGK25" s="150"/>
      <c r="TGL25" s="150"/>
      <c r="TGM25" s="150"/>
      <c r="TGN25" s="150"/>
      <c r="TGO25" s="150"/>
      <c r="TGP25" s="150"/>
      <c r="TGQ25" s="150"/>
      <c r="TGR25" s="150"/>
      <c r="TGS25" s="150"/>
      <c r="TGT25" s="150"/>
      <c r="TGU25" s="150"/>
      <c r="TGV25" s="150"/>
      <c r="TGW25" s="150"/>
      <c r="TGX25" s="150"/>
      <c r="TGY25" s="150"/>
      <c r="TGZ25" s="150"/>
      <c r="THA25" s="150"/>
      <c r="THB25" s="150"/>
      <c r="THC25" s="150"/>
      <c r="THD25" s="150"/>
      <c r="THE25" s="150"/>
      <c r="THF25" s="150"/>
      <c r="THG25" s="150"/>
      <c r="THH25" s="150"/>
      <c r="THI25" s="150"/>
      <c r="THJ25" s="150"/>
      <c r="THK25" s="150"/>
      <c r="THL25" s="150"/>
      <c r="THM25" s="150"/>
      <c r="THN25" s="150"/>
      <c r="THO25" s="150"/>
      <c r="THP25" s="150"/>
      <c r="THQ25" s="150"/>
      <c r="THR25" s="150"/>
      <c r="THS25" s="150"/>
      <c r="THT25" s="150"/>
      <c r="THU25" s="150"/>
      <c r="THV25" s="150"/>
      <c r="THW25" s="150"/>
      <c r="THX25" s="150"/>
      <c r="THY25" s="150"/>
      <c r="THZ25" s="150"/>
      <c r="TIA25" s="150"/>
      <c r="TIB25" s="150"/>
      <c r="TIC25" s="150"/>
      <c r="TID25" s="150"/>
      <c r="TIE25" s="150"/>
      <c r="TIF25" s="150"/>
      <c r="TIG25" s="150"/>
      <c r="TIH25" s="150"/>
      <c r="TII25" s="150"/>
      <c r="TIJ25" s="150"/>
      <c r="TIK25" s="150"/>
      <c r="TIL25" s="150"/>
      <c r="TIM25" s="150"/>
      <c r="TIN25" s="150"/>
      <c r="TIO25" s="150"/>
      <c r="TIP25" s="150"/>
      <c r="TIQ25" s="150"/>
      <c r="TIR25" s="150"/>
      <c r="TIS25" s="150"/>
      <c r="TIT25" s="150"/>
      <c r="TIU25" s="150"/>
      <c r="TIV25" s="150"/>
      <c r="TIW25" s="150"/>
      <c r="TIX25" s="150"/>
      <c r="TIY25" s="150"/>
      <c r="TIZ25" s="150"/>
      <c r="TJA25" s="150"/>
      <c r="TJB25" s="150"/>
      <c r="TJC25" s="150"/>
      <c r="TJD25" s="150"/>
      <c r="TJE25" s="150"/>
      <c r="TJF25" s="150"/>
      <c r="TJG25" s="150"/>
      <c r="TJH25" s="150"/>
      <c r="TJI25" s="150"/>
      <c r="TJJ25" s="150"/>
      <c r="TJK25" s="150"/>
      <c r="TJL25" s="150"/>
      <c r="TJM25" s="150"/>
      <c r="TJN25" s="150"/>
      <c r="TJO25" s="150"/>
      <c r="TJP25" s="150"/>
      <c r="TJQ25" s="150"/>
      <c r="TJR25" s="150"/>
      <c r="TJS25" s="150"/>
      <c r="TJT25" s="150"/>
      <c r="TJU25" s="150"/>
      <c r="TJV25" s="150"/>
      <c r="TJW25" s="150"/>
      <c r="TJX25" s="150"/>
      <c r="TJY25" s="150"/>
      <c r="TJZ25" s="150"/>
      <c r="TKA25" s="150"/>
      <c r="TKB25" s="150"/>
      <c r="TKC25" s="150"/>
      <c r="TKD25" s="150"/>
      <c r="TKE25" s="150"/>
      <c r="TKF25" s="150"/>
      <c r="TKG25" s="150"/>
      <c r="TKH25" s="150"/>
      <c r="TKI25" s="150"/>
      <c r="TKJ25" s="150"/>
      <c r="TKK25" s="150"/>
      <c r="TKL25" s="150"/>
      <c r="TKM25" s="150"/>
      <c r="TKN25" s="150"/>
      <c r="TKO25" s="150"/>
      <c r="TKP25" s="150"/>
      <c r="TKQ25" s="150"/>
      <c r="TKR25" s="150"/>
      <c r="TKS25" s="150"/>
      <c r="TKT25" s="150"/>
      <c r="TKU25" s="150"/>
      <c r="TKV25" s="150"/>
      <c r="TKW25" s="150"/>
      <c r="TKX25" s="150"/>
      <c r="TKY25" s="150"/>
      <c r="TKZ25" s="150"/>
      <c r="TLA25" s="150"/>
      <c r="TLB25" s="150"/>
      <c r="TLC25" s="150"/>
      <c r="TLD25" s="150"/>
      <c r="TLE25" s="150"/>
      <c r="TLF25" s="150"/>
      <c r="TLG25" s="150"/>
      <c r="TLH25" s="150"/>
      <c r="TLI25" s="150"/>
      <c r="TLJ25" s="150"/>
      <c r="TLK25" s="150"/>
      <c r="TLL25" s="150"/>
      <c r="TLM25" s="150"/>
      <c r="TLN25" s="150"/>
      <c r="TLO25" s="150"/>
      <c r="TLP25" s="150"/>
      <c r="TLQ25" s="150"/>
      <c r="TLR25" s="150"/>
      <c r="TLS25" s="150"/>
      <c r="TLT25" s="150"/>
      <c r="TLU25" s="150"/>
      <c r="TLV25" s="150"/>
      <c r="TLW25" s="150"/>
      <c r="TLX25" s="150"/>
      <c r="TLY25" s="150"/>
      <c r="TLZ25" s="150"/>
      <c r="TMA25" s="150"/>
      <c r="TMB25" s="150"/>
      <c r="TMC25" s="150"/>
      <c r="TMD25" s="150"/>
      <c r="TME25" s="150"/>
      <c r="TMF25" s="150"/>
      <c r="TMG25" s="150"/>
      <c r="TMH25" s="150"/>
      <c r="TMI25" s="150"/>
      <c r="TMJ25" s="150"/>
      <c r="TMK25" s="150"/>
      <c r="TML25" s="150"/>
      <c r="TMM25" s="150"/>
      <c r="TMN25" s="150"/>
      <c r="TMO25" s="150"/>
      <c r="TMP25" s="150"/>
      <c r="TMQ25" s="150"/>
      <c r="TMR25" s="150"/>
      <c r="TMS25" s="150"/>
      <c r="TMT25" s="150"/>
      <c r="TMU25" s="150"/>
      <c r="TMV25" s="150"/>
      <c r="TMW25" s="150"/>
      <c r="TMX25" s="150"/>
      <c r="TMY25" s="150"/>
      <c r="TMZ25" s="150"/>
      <c r="TNA25" s="150"/>
      <c r="TNB25" s="150"/>
      <c r="TNC25" s="150"/>
      <c r="TND25" s="150"/>
      <c r="TNE25" s="150"/>
      <c r="TNF25" s="150"/>
      <c r="TNG25" s="150"/>
      <c r="TNH25" s="150"/>
      <c r="TNI25" s="150"/>
      <c r="TNJ25" s="150"/>
      <c r="TNK25" s="150"/>
      <c r="TNL25" s="150"/>
      <c r="TNM25" s="150"/>
      <c r="TNN25" s="150"/>
      <c r="TNO25" s="150"/>
      <c r="TNP25" s="150"/>
      <c r="TNQ25" s="150"/>
      <c r="TNR25" s="150"/>
      <c r="TNS25" s="150"/>
      <c r="TNT25" s="150"/>
      <c r="TNU25" s="150"/>
      <c r="TNV25" s="150"/>
      <c r="TNW25" s="150"/>
      <c r="TNX25" s="150"/>
      <c r="TNY25" s="150"/>
      <c r="TNZ25" s="150"/>
      <c r="TOA25" s="150"/>
      <c r="TOB25" s="150"/>
      <c r="TOC25" s="150"/>
      <c r="TOD25" s="150"/>
      <c r="TOE25" s="150"/>
      <c r="TOF25" s="150"/>
      <c r="TOG25" s="150"/>
      <c r="TOH25" s="150"/>
      <c r="TOI25" s="150"/>
      <c r="TOJ25" s="150"/>
      <c r="TOK25" s="150"/>
      <c r="TOL25" s="150"/>
      <c r="TOM25" s="150"/>
      <c r="TON25" s="150"/>
      <c r="TOO25" s="150"/>
      <c r="TOP25" s="150"/>
      <c r="TOQ25" s="150"/>
      <c r="TOR25" s="150"/>
      <c r="TOS25" s="150"/>
      <c r="TOT25" s="150"/>
      <c r="TOU25" s="150"/>
      <c r="TOV25" s="150"/>
      <c r="TOW25" s="150"/>
      <c r="TOX25" s="150"/>
      <c r="TOY25" s="150"/>
      <c r="TOZ25" s="150"/>
      <c r="TPA25" s="150"/>
      <c r="TPB25" s="150"/>
      <c r="TPC25" s="150"/>
      <c r="TPD25" s="150"/>
      <c r="TPE25" s="150"/>
      <c r="TPF25" s="150"/>
      <c r="TPG25" s="150"/>
      <c r="TPH25" s="150"/>
      <c r="TPI25" s="150"/>
      <c r="TPJ25" s="150"/>
      <c r="TPK25" s="150"/>
      <c r="TPL25" s="150"/>
      <c r="TPM25" s="150"/>
      <c r="TPN25" s="150"/>
      <c r="TPO25" s="150"/>
      <c r="TPP25" s="150"/>
      <c r="TPQ25" s="150"/>
      <c r="TPR25" s="150"/>
      <c r="TPS25" s="150"/>
      <c r="TPT25" s="150"/>
      <c r="TPU25" s="150"/>
      <c r="TPV25" s="150"/>
      <c r="TPW25" s="150"/>
      <c r="TPX25" s="150"/>
      <c r="TPY25" s="150"/>
      <c r="TPZ25" s="150"/>
      <c r="TQA25" s="150"/>
      <c r="TQB25" s="150"/>
      <c r="TQC25" s="150"/>
      <c r="TQD25" s="150"/>
      <c r="TQE25" s="150"/>
      <c r="TQF25" s="150"/>
      <c r="TQG25" s="150"/>
      <c r="TQH25" s="150"/>
      <c r="TQI25" s="150"/>
      <c r="TQJ25" s="150"/>
      <c r="TQK25" s="150"/>
      <c r="TQL25" s="150"/>
      <c r="TQM25" s="150"/>
      <c r="TQN25" s="150"/>
      <c r="TQO25" s="150"/>
      <c r="TQP25" s="150"/>
      <c r="TQQ25" s="150"/>
      <c r="TQR25" s="150"/>
      <c r="TQS25" s="150"/>
      <c r="TQT25" s="150"/>
      <c r="TQU25" s="150"/>
      <c r="TQV25" s="150"/>
      <c r="TQW25" s="150"/>
      <c r="TQX25" s="150"/>
      <c r="TQY25" s="150"/>
      <c r="TQZ25" s="150"/>
      <c r="TRA25" s="150"/>
      <c r="TRB25" s="150"/>
      <c r="TRC25" s="150"/>
      <c r="TRD25" s="150"/>
      <c r="TRE25" s="150"/>
      <c r="TRF25" s="150"/>
      <c r="TRG25" s="150"/>
      <c r="TRH25" s="150"/>
      <c r="TRI25" s="150"/>
      <c r="TRJ25" s="150"/>
      <c r="TRK25" s="150"/>
      <c r="TRL25" s="150"/>
      <c r="TRM25" s="150"/>
      <c r="TRN25" s="150"/>
      <c r="TRO25" s="150"/>
      <c r="TRP25" s="150"/>
      <c r="TRQ25" s="150"/>
      <c r="TRR25" s="150"/>
      <c r="TRS25" s="150"/>
      <c r="TRT25" s="150"/>
      <c r="TRU25" s="150"/>
      <c r="TRV25" s="150"/>
      <c r="TRW25" s="150"/>
      <c r="TRX25" s="150"/>
      <c r="TRY25" s="150"/>
      <c r="TRZ25" s="150"/>
      <c r="TSA25" s="150"/>
      <c r="TSB25" s="150"/>
      <c r="TSC25" s="150"/>
      <c r="TSD25" s="150"/>
      <c r="TSE25" s="150"/>
      <c r="TSF25" s="150"/>
      <c r="TSG25" s="150"/>
      <c r="TSH25" s="150"/>
      <c r="TSI25" s="150"/>
      <c r="TSJ25" s="150"/>
      <c r="TSK25" s="150"/>
      <c r="TSL25" s="150"/>
      <c r="TSM25" s="150"/>
      <c r="TSN25" s="150"/>
      <c r="TSO25" s="150"/>
      <c r="TSP25" s="150"/>
      <c r="TSQ25" s="150"/>
      <c r="TSR25" s="150"/>
      <c r="TSS25" s="150"/>
      <c r="TST25" s="150"/>
      <c r="TSU25" s="150"/>
      <c r="TSV25" s="150"/>
      <c r="TSW25" s="150"/>
      <c r="TSX25" s="150"/>
      <c r="TSY25" s="150"/>
      <c r="TSZ25" s="150"/>
      <c r="TTA25" s="150"/>
      <c r="TTB25" s="150"/>
      <c r="TTC25" s="150"/>
      <c r="TTD25" s="150"/>
      <c r="TTE25" s="150"/>
      <c r="TTF25" s="150"/>
      <c r="TTG25" s="150"/>
      <c r="TTH25" s="150"/>
      <c r="TTI25" s="150"/>
      <c r="TTJ25" s="150"/>
      <c r="TTK25" s="150"/>
      <c r="TTL25" s="150"/>
      <c r="TTM25" s="150"/>
      <c r="TTN25" s="150"/>
      <c r="TTO25" s="150"/>
      <c r="TTP25" s="150"/>
      <c r="TTQ25" s="150"/>
      <c r="TTR25" s="150"/>
      <c r="TTS25" s="150"/>
      <c r="TTT25" s="150"/>
      <c r="TTU25" s="150"/>
      <c r="TTV25" s="150"/>
      <c r="TTW25" s="150"/>
      <c r="TTX25" s="150"/>
      <c r="TTY25" s="150"/>
      <c r="TTZ25" s="150"/>
      <c r="TUA25" s="150"/>
      <c r="TUB25" s="150"/>
      <c r="TUC25" s="150"/>
      <c r="TUD25" s="150"/>
      <c r="TUE25" s="150"/>
      <c r="TUF25" s="150"/>
      <c r="TUG25" s="150"/>
      <c r="TUH25" s="150"/>
      <c r="TUI25" s="150"/>
      <c r="TUJ25" s="150"/>
      <c r="TUK25" s="150"/>
      <c r="TUL25" s="150"/>
      <c r="TUM25" s="150"/>
      <c r="TUN25" s="150"/>
      <c r="TUO25" s="150"/>
      <c r="TUP25" s="150"/>
      <c r="TUQ25" s="150"/>
      <c r="TUR25" s="150"/>
      <c r="TUS25" s="150"/>
      <c r="TUT25" s="150"/>
      <c r="TUU25" s="150"/>
      <c r="TUV25" s="150"/>
      <c r="TUW25" s="150"/>
      <c r="TUX25" s="150"/>
      <c r="TUY25" s="150"/>
      <c r="TUZ25" s="150"/>
      <c r="TVA25" s="150"/>
      <c r="TVB25" s="150"/>
      <c r="TVC25" s="150"/>
      <c r="TVD25" s="150"/>
      <c r="TVE25" s="150"/>
      <c r="TVF25" s="150"/>
      <c r="TVG25" s="150"/>
      <c r="TVH25" s="150"/>
      <c r="TVI25" s="150"/>
      <c r="TVJ25" s="150"/>
      <c r="TVK25" s="150"/>
      <c r="TVL25" s="150"/>
      <c r="TVM25" s="150"/>
      <c r="TVN25" s="150"/>
      <c r="TVO25" s="150"/>
      <c r="TVP25" s="150"/>
      <c r="TVQ25" s="150"/>
      <c r="TVR25" s="150"/>
      <c r="TVS25" s="150"/>
      <c r="TVT25" s="150"/>
      <c r="TVU25" s="150"/>
      <c r="TVV25" s="150"/>
      <c r="TVW25" s="150"/>
      <c r="TVX25" s="150"/>
      <c r="TVY25" s="150"/>
      <c r="TVZ25" s="150"/>
      <c r="TWA25" s="150"/>
      <c r="TWB25" s="150"/>
      <c r="TWC25" s="150"/>
      <c r="TWD25" s="150"/>
      <c r="TWE25" s="150"/>
      <c r="TWF25" s="150"/>
      <c r="TWG25" s="150"/>
      <c r="TWH25" s="150"/>
      <c r="TWI25" s="150"/>
      <c r="TWJ25" s="150"/>
      <c r="TWK25" s="150"/>
      <c r="TWL25" s="150"/>
      <c r="TWM25" s="150"/>
      <c r="TWN25" s="150"/>
      <c r="TWO25" s="150"/>
      <c r="TWP25" s="150"/>
      <c r="TWQ25" s="150"/>
      <c r="TWR25" s="150"/>
      <c r="TWS25" s="150"/>
      <c r="TWT25" s="150"/>
      <c r="TWU25" s="150"/>
      <c r="TWV25" s="150"/>
      <c r="TWW25" s="150"/>
      <c r="TWX25" s="150"/>
      <c r="TWY25" s="150"/>
      <c r="TWZ25" s="150"/>
      <c r="TXA25" s="150"/>
      <c r="TXB25" s="150"/>
      <c r="TXC25" s="150"/>
      <c r="TXD25" s="150"/>
      <c r="TXE25" s="150"/>
      <c r="TXF25" s="150"/>
      <c r="TXG25" s="150"/>
      <c r="TXH25" s="150"/>
      <c r="TXI25" s="150"/>
      <c r="TXJ25" s="150"/>
      <c r="TXK25" s="150"/>
      <c r="TXL25" s="150"/>
      <c r="TXM25" s="150"/>
      <c r="TXN25" s="150"/>
      <c r="TXO25" s="150"/>
      <c r="TXP25" s="150"/>
      <c r="TXQ25" s="150"/>
      <c r="TXR25" s="150"/>
      <c r="TXS25" s="150"/>
      <c r="TXT25" s="150"/>
      <c r="TXU25" s="150"/>
      <c r="TXV25" s="150"/>
      <c r="TXW25" s="150"/>
      <c r="TXX25" s="150"/>
      <c r="TXY25" s="150"/>
      <c r="TXZ25" s="150"/>
      <c r="TYA25" s="150"/>
      <c r="TYB25" s="150"/>
      <c r="TYC25" s="150"/>
      <c r="TYD25" s="150"/>
      <c r="TYE25" s="150"/>
      <c r="TYF25" s="150"/>
      <c r="TYG25" s="150"/>
      <c r="TYH25" s="150"/>
      <c r="TYI25" s="150"/>
      <c r="TYJ25" s="150"/>
      <c r="TYK25" s="150"/>
      <c r="TYL25" s="150"/>
      <c r="TYM25" s="150"/>
      <c r="TYN25" s="150"/>
      <c r="TYO25" s="150"/>
      <c r="TYP25" s="150"/>
      <c r="TYQ25" s="150"/>
      <c r="TYR25" s="150"/>
      <c r="TYS25" s="150"/>
      <c r="TYT25" s="150"/>
      <c r="TYU25" s="150"/>
      <c r="TYV25" s="150"/>
      <c r="TYW25" s="150"/>
      <c r="TYX25" s="150"/>
      <c r="TYY25" s="150"/>
      <c r="TYZ25" s="150"/>
      <c r="TZA25" s="150"/>
      <c r="TZB25" s="150"/>
      <c r="TZC25" s="150"/>
      <c r="TZD25" s="150"/>
      <c r="TZE25" s="150"/>
      <c r="TZF25" s="150"/>
      <c r="TZG25" s="150"/>
      <c r="TZH25" s="150"/>
      <c r="TZI25" s="150"/>
      <c r="TZJ25" s="150"/>
      <c r="TZK25" s="150"/>
      <c r="TZL25" s="150"/>
      <c r="TZM25" s="150"/>
      <c r="TZN25" s="150"/>
      <c r="TZO25" s="150"/>
      <c r="TZP25" s="150"/>
      <c r="TZQ25" s="150"/>
      <c r="TZR25" s="150"/>
      <c r="TZS25" s="150"/>
      <c r="TZT25" s="150"/>
      <c r="TZU25" s="150"/>
      <c r="TZV25" s="150"/>
      <c r="TZW25" s="150"/>
      <c r="TZX25" s="150"/>
      <c r="TZY25" s="150"/>
      <c r="TZZ25" s="150"/>
      <c r="UAA25" s="150"/>
      <c r="UAB25" s="150"/>
      <c r="UAC25" s="150"/>
      <c r="UAD25" s="150"/>
      <c r="UAE25" s="150"/>
      <c r="UAF25" s="150"/>
      <c r="UAG25" s="150"/>
      <c r="UAH25" s="150"/>
      <c r="UAI25" s="150"/>
      <c r="UAJ25" s="150"/>
      <c r="UAK25" s="150"/>
      <c r="UAL25" s="150"/>
      <c r="UAM25" s="150"/>
      <c r="UAN25" s="150"/>
      <c r="UAO25" s="150"/>
      <c r="UAP25" s="150"/>
      <c r="UAQ25" s="150"/>
      <c r="UAR25" s="150"/>
      <c r="UAS25" s="150"/>
      <c r="UAT25" s="150"/>
      <c r="UAU25" s="150"/>
      <c r="UAV25" s="150"/>
      <c r="UAW25" s="150"/>
      <c r="UAX25" s="150"/>
      <c r="UAY25" s="150"/>
      <c r="UAZ25" s="150"/>
      <c r="UBA25" s="150"/>
      <c r="UBB25" s="150"/>
      <c r="UBC25" s="150"/>
      <c r="UBD25" s="150"/>
      <c r="UBE25" s="150"/>
      <c r="UBF25" s="150"/>
      <c r="UBG25" s="150"/>
      <c r="UBH25" s="150"/>
      <c r="UBI25" s="150"/>
      <c r="UBJ25" s="150"/>
      <c r="UBK25" s="150"/>
      <c r="UBL25" s="150"/>
      <c r="UBM25" s="150"/>
      <c r="UBN25" s="150"/>
      <c r="UBO25" s="150"/>
      <c r="UBP25" s="150"/>
      <c r="UBQ25" s="150"/>
      <c r="UBR25" s="150"/>
      <c r="UBS25" s="150"/>
      <c r="UBT25" s="150"/>
      <c r="UBU25" s="150"/>
      <c r="UBV25" s="150"/>
      <c r="UBW25" s="150"/>
      <c r="UBX25" s="150"/>
      <c r="UBY25" s="150"/>
      <c r="UBZ25" s="150"/>
      <c r="UCA25" s="150"/>
      <c r="UCB25" s="150"/>
      <c r="UCC25" s="150"/>
      <c r="UCD25" s="150"/>
      <c r="UCE25" s="150"/>
      <c r="UCF25" s="150"/>
      <c r="UCG25" s="150"/>
      <c r="UCH25" s="150"/>
      <c r="UCI25" s="150"/>
      <c r="UCJ25" s="150"/>
      <c r="UCK25" s="150"/>
      <c r="UCL25" s="150"/>
      <c r="UCM25" s="150"/>
      <c r="UCN25" s="150"/>
      <c r="UCO25" s="150"/>
      <c r="UCP25" s="150"/>
      <c r="UCQ25" s="150"/>
      <c r="UCR25" s="150"/>
      <c r="UCS25" s="150"/>
      <c r="UCT25" s="150"/>
      <c r="UCU25" s="150"/>
      <c r="UCV25" s="150"/>
      <c r="UCW25" s="150"/>
      <c r="UCX25" s="150"/>
      <c r="UCY25" s="150"/>
      <c r="UCZ25" s="150"/>
      <c r="UDA25" s="150"/>
      <c r="UDB25" s="150"/>
      <c r="UDC25" s="150"/>
      <c r="UDD25" s="150"/>
      <c r="UDE25" s="150"/>
      <c r="UDF25" s="150"/>
      <c r="UDG25" s="150"/>
      <c r="UDH25" s="150"/>
      <c r="UDI25" s="150"/>
      <c r="UDJ25" s="150"/>
      <c r="UDK25" s="150"/>
      <c r="UDL25" s="150"/>
      <c r="UDM25" s="150"/>
      <c r="UDN25" s="150"/>
      <c r="UDO25" s="150"/>
      <c r="UDP25" s="150"/>
      <c r="UDQ25" s="150"/>
      <c r="UDR25" s="150"/>
      <c r="UDS25" s="150"/>
      <c r="UDT25" s="150"/>
      <c r="UDU25" s="150"/>
      <c r="UDV25" s="150"/>
      <c r="UDW25" s="150"/>
      <c r="UDX25" s="150"/>
      <c r="UDY25" s="150"/>
      <c r="UDZ25" s="150"/>
      <c r="UEA25" s="150"/>
      <c r="UEB25" s="150"/>
      <c r="UEC25" s="150"/>
      <c r="UED25" s="150"/>
      <c r="UEE25" s="150"/>
      <c r="UEF25" s="150"/>
      <c r="UEG25" s="150"/>
      <c r="UEH25" s="150"/>
      <c r="UEI25" s="150"/>
      <c r="UEJ25" s="150"/>
      <c r="UEK25" s="150"/>
      <c r="UEL25" s="150"/>
      <c r="UEM25" s="150"/>
      <c r="UEN25" s="150"/>
      <c r="UEO25" s="150"/>
      <c r="UEP25" s="150"/>
      <c r="UEQ25" s="150"/>
      <c r="UER25" s="150"/>
      <c r="UES25" s="150"/>
      <c r="UET25" s="150"/>
      <c r="UEU25" s="150"/>
      <c r="UEV25" s="150"/>
      <c r="UEW25" s="150"/>
      <c r="UEX25" s="150"/>
      <c r="UEY25" s="150"/>
      <c r="UEZ25" s="150"/>
      <c r="UFA25" s="150"/>
      <c r="UFB25" s="150"/>
      <c r="UFC25" s="150"/>
      <c r="UFD25" s="150"/>
      <c r="UFE25" s="150"/>
      <c r="UFF25" s="150"/>
      <c r="UFG25" s="150"/>
      <c r="UFH25" s="150"/>
      <c r="UFI25" s="150"/>
      <c r="UFJ25" s="150"/>
      <c r="UFK25" s="150"/>
      <c r="UFL25" s="150"/>
      <c r="UFM25" s="150"/>
      <c r="UFN25" s="150"/>
      <c r="UFO25" s="150"/>
      <c r="UFP25" s="150"/>
      <c r="UFQ25" s="150"/>
      <c r="UFR25" s="150"/>
      <c r="UFS25" s="150"/>
      <c r="UFT25" s="150"/>
      <c r="UFU25" s="150"/>
      <c r="UFV25" s="150"/>
      <c r="UFW25" s="150"/>
      <c r="UFX25" s="150"/>
      <c r="UFY25" s="150"/>
      <c r="UFZ25" s="150"/>
      <c r="UGA25" s="150"/>
      <c r="UGB25" s="150"/>
      <c r="UGC25" s="150"/>
      <c r="UGD25" s="150"/>
      <c r="UGE25" s="150"/>
      <c r="UGF25" s="150"/>
      <c r="UGG25" s="150"/>
      <c r="UGH25" s="150"/>
      <c r="UGI25" s="150"/>
      <c r="UGJ25" s="150"/>
      <c r="UGK25" s="150"/>
      <c r="UGL25" s="150"/>
      <c r="UGM25" s="150"/>
      <c r="UGN25" s="150"/>
      <c r="UGO25" s="150"/>
      <c r="UGP25" s="150"/>
      <c r="UGQ25" s="150"/>
      <c r="UGR25" s="150"/>
      <c r="UGS25" s="150"/>
      <c r="UGT25" s="150"/>
      <c r="UGU25" s="150"/>
      <c r="UGV25" s="150"/>
      <c r="UGW25" s="150"/>
      <c r="UGX25" s="150"/>
      <c r="UGY25" s="150"/>
      <c r="UGZ25" s="150"/>
      <c r="UHA25" s="150"/>
      <c r="UHB25" s="150"/>
      <c r="UHC25" s="150"/>
      <c r="UHD25" s="150"/>
      <c r="UHE25" s="150"/>
      <c r="UHF25" s="150"/>
      <c r="UHG25" s="150"/>
      <c r="UHH25" s="150"/>
      <c r="UHI25" s="150"/>
      <c r="UHJ25" s="150"/>
      <c r="UHK25" s="150"/>
      <c r="UHL25" s="150"/>
      <c r="UHM25" s="150"/>
      <c r="UHN25" s="150"/>
      <c r="UHO25" s="150"/>
      <c r="UHP25" s="150"/>
      <c r="UHQ25" s="150"/>
      <c r="UHR25" s="150"/>
      <c r="UHS25" s="150"/>
      <c r="UHT25" s="150"/>
      <c r="UHU25" s="150"/>
      <c r="UHV25" s="150"/>
      <c r="UHW25" s="150"/>
      <c r="UHX25" s="150"/>
      <c r="UHY25" s="150"/>
      <c r="UHZ25" s="150"/>
      <c r="UIA25" s="150"/>
      <c r="UIB25" s="150"/>
      <c r="UIC25" s="150"/>
      <c r="UID25" s="150"/>
      <c r="UIE25" s="150"/>
      <c r="UIF25" s="150"/>
      <c r="UIG25" s="150"/>
      <c r="UIH25" s="150"/>
      <c r="UII25" s="150"/>
      <c r="UIJ25" s="150"/>
      <c r="UIK25" s="150"/>
      <c r="UIL25" s="150"/>
      <c r="UIM25" s="150"/>
      <c r="UIN25" s="150"/>
      <c r="UIO25" s="150"/>
      <c r="UIP25" s="150"/>
      <c r="UIQ25" s="150"/>
      <c r="UIR25" s="150"/>
      <c r="UIS25" s="150"/>
      <c r="UIT25" s="150"/>
      <c r="UIU25" s="150"/>
      <c r="UIV25" s="150"/>
      <c r="UIW25" s="150"/>
      <c r="UIX25" s="150"/>
      <c r="UIY25" s="150"/>
      <c r="UIZ25" s="150"/>
      <c r="UJA25" s="150"/>
      <c r="UJB25" s="150"/>
      <c r="UJC25" s="150"/>
      <c r="UJD25" s="150"/>
      <c r="UJE25" s="150"/>
      <c r="UJF25" s="150"/>
      <c r="UJG25" s="150"/>
      <c r="UJH25" s="150"/>
      <c r="UJI25" s="150"/>
      <c r="UJJ25" s="150"/>
      <c r="UJK25" s="150"/>
      <c r="UJL25" s="150"/>
      <c r="UJM25" s="150"/>
      <c r="UJN25" s="150"/>
      <c r="UJO25" s="150"/>
      <c r="UJP25" s="150"/>
      <c r="UJQ25" s="150"/>
      <c r="UJR25" s="150"/>
      <c r="UJS25" s="150"/>
      <c r="UJT25" s="150"/>
      <c r="UJU25" s="150"/>
      <c r="UJV25" s="150"/>
      <c r="UJW25" s="150"/>
      <c r="UJX25" s="150"/>
      <c r="UJY25" s="150"/>
      <c r="UJZ25" s="150"/>
      <c r="UKA25" s="150"/>
      <c r="UKB25" s="150"/>
      <c r="UKC25" s="150"/>
      <c r="UKD25" s="150"/>
      <c r="UKE25" s="150"/>
      <c r="UKF25" s="150"/>
      <c r="UKG25" s="150"/>
      <c r="UKH25" s="150"/>
      <c r="UKI25" s="150"/>
      <c r="UKJ25" s="150"/>
      <c r="UKK25" s="150"/>
      <c r="UKL25" s="150"/>
      <c r="UKM25" s="150"/>
      <c r="UKN25" s="150"/>
      <c r="UKO25" s="150"/>
      <c r="UKP25" s="150"/>
      <c r="UKQ25" s="150"/>
      <c r="UKR25" s="150"/>
      <c r="UKS25" s="150"/>
      <c r="UKT25" s="150"/>
      <c r="UKU25" s="150"/>
      <c r="UKV25" s="150"/>
      <c r="UKW25" s="150"/>
      <c r="UKX25" s="150"/>
      <c r="UKY25" s="150"/>
      <c r="UKZ25" s="150"/>
      <c r="ULA25" s="150"/>
      <c r="ULB25" s="150"/>
      <c r="ULC25" s="150"/>
      <c r="ULD25" s="150"/>
      <c r="ULE25" s="150"/>
      <c r="ULF25" s="150"/>
      <c r="ULG25" s="150"/>
      <c r="ULH25" s="150"/>
      <c r="ULI25" s="150"/>
      <c r="ULJ25" s="150"/>
      <c r="ULK25" s="150"/>
      <c r="ULL25" s="150"/>
      <c r="ULM25" s="150"/>
      <c r="ULN25" s="150"/>
      <c r="ULO25" s="150"/>
      <c r="ULP25" s="150"/>
      <c r="ULQ25" s="150"/>
      <c r="ULR25" s="150"/>
      <c r="ULS25" s="150"/>
      <c r="ULT25" s="150"/>
      <c r="ULU25" s="150"/>
      <c r="ULV25" s="150"/>
      <c r="ULW25" s="150"/>
      <c r="ULX25" s="150"/>
      <c r="ULY25" s="150"/>
      <c r="ULZ25" s="150"/>
      <c r="UMA25" s="150"/>
      <c r="UMB25" s="150"/>
      <c r="UMC25" s="150"/>
      <c r="UMD25" s="150"/>
      <c r="UME25" s="150"/>
      <c r="UMF25" s="150"/>
      <c r="UMG25" s="150"/>
      <c r="UMH25" s="150"/>
      <c r="UMI25" s="150"/>
      <c r="UMJ25" s="150"/>
      <c r="UMK25" s="150"/>
      <c r="UML25" s="150"/>
      <c r="UMM25" s="150"/>
      <c r="UMN25" s="150"/>
      <c r="UMO25" s="150"/>
      <c r="UMP25" s="150"/>
      <c r="UMQ25" s="150"/>
      <c r="UMR25" s="150"/>
      <c r="UMS25" s="150"/>
      <c r="UMT25" s="150"/>
      <c r="UMU25" s="150"/>
      <c r="UMV25" s="150"/>
      <c r="UMW25" s="150"/>
      <c r="UMX25" s="150"/>
      <c r="UMY25" s="150"/>
      <c r="UMZ25" s="150"/>
      <c r="UNA25" s="150"/>
      <c r="UNB25" s="150"/>
      <c r="UNC25" s="150"/>
      <c r="UND25" s="150"/>
      <c r="UNE25" s="150"/>
      <c r="UNF25" s="150"/>
      <c r="UNG25" s="150"/>
      <c r="UNH25" s="150"/>
      <c r="UNI25" s="150"/>
      <c r="UNJ25" s="150"/>
      <c r="UNK25" s="150"/>
      <c r="UNL25" s="150"/>
      <c r="UNM25" s="150"/>
      <c r="UNN25" s="150"/>
      <c r="UNO25" s="150"/>
      <c r="UNP25" s="150"/>
      <c r="UNQ25" s="150"/>
      <c r="UNR25" s="150"/>
      <c r="UNS25" s="150"/>
      <c r="UNT25" s="150"/>
      <c r="UNU25" s="150"/>
      <c r="UNV25" s="150"/>
      <c r="UNW25" s="150"/>
      <c r="UNX25" s="150"/>
      <c r="UNY25" s="150"/>
      <c r="UNZ25" s="150"/>
      <c r="UOA25" s="150"/>
      <c r="UOB25" s="150"/>
      <c r="UOC25" s="150"/>
      <c r="UOD25" s="150"/>
      <c r="UOE25" s="150"/>
      <c r="UOF25" s="150"/>
      <c r="UOG25" s="150"/>
      <c r="UOH25" s="150"/>
      <c r="UOI25" s="150"/>
      <c r="UOJ25" s="150"/>
      <c r="UOK25" s="150"/>
      <c r="UOL25" s="150"/>
      <c r="UOM25" s="150"/>
      <c r="UON25" s="150"/>
      <c r="UOO25" s="150"/>
      <c r="UOP25" s="150"/>
      <c r="UOQ25" s="150"/>
      <c r="UOR25" s="150"/>
      <c r="UOS25" s="150"/>
      <c r="UOT25" s="150"/>
      <c r="UOU25" s="150"/>
      <c r="UOV25" s="150"/>
      <c r="UOW25" s="150"/>
      <c r="UOX25" s="150"/>
      <c r="UOY25" s="150"/>
      <c r="UOZ25" s="150"/>
      <c r="UPA25" s="150"/>
      <c r="UPB25" s="150"/>
      <c r="UPC25" s="150"/>
      <c r="UPD25" s="150"/>
      <c r="UPE25" s="150"/>
      <c r="UPF25" s="150"/>
      <c r="UPG25" s="150"/>
      <c r="UPH25" s="150"/>
      <c r="UPI25" s="150"/>
      <c r="UPJ25" s="150"/>
      <c r="UPK25" s="150"/>
      <c r="UPL25" s="150"/>
      <c r="UPM25" s="150"/>
      <c r="UPN25" s="150"/>
      <c r="UPO25" s="150"/>
      <c r="UPP25" s="150"/>
      <c r="UPQ25" s="150"/>
      <c r="UPR25" s="150"/>
      <c r="UPS25" s="150"/>
      <c r="UPT25" s="150"/>
      <c r="UPU25" s="150"/>
      <c r="UPV25" s="150"/>
      <c r="UPW25" s="150"/>
      <c r="UPX25" s="150"/>
      <c r="UPY25" s="150"/>
      <c r="UPZ25" s="150"/>
      <c r="UQA25" s="150"/>
      <c r="UQB25" s="150"/>
      <c r="UQC25" s="150"/>
      <c r="UQD25" s="150"/>
      <c r="UQE25" s="150"/>
      <c r="UQF25" s="150"/>
      <c r="UQG25" s="150"/>
      <c r="UQH25" s="150"/>
      <c r="UQI25" s="150"/>
      <c r="UQJ25" s="150"/>
      <c r="UQK25" s="150"/>
      <c r="UQL25" s="150"/>
      <c r="UQM25" s="150"/>
      <c r="UQN25" s="150"/>
      <c r="UQO25" s="150"/>
      <c r="UQP25" s="150"/>
      <c r="UQQ25" s="150"/>
      <c r="UQR25" s="150"/>
      <c r="UQS25" s="150"/>
      <c r="UQT25" s="150"/>
      <c r="UQU25" s="150"/>
      <c r="UQV25" s="150"/>
      <c r="UQW25" s="150"/>
      <c r="UQX25" s="150"/>
      <c r="UQY25" s="150"/>
      <c r="UQZ25" s="150"/>
      <c r="URA25" s="150"/>
      <c r="URB25" s="150"/>
      <c r="URC25" s="150"/>
      <c r="URD25" s="150"/>
      <c r="URE25" s="150"/>
      <c r="URF25" s="150"/>
      <c r="URG25" s="150"/>
      <c r="URH25" s="150"/>
      <c r="URI25" s="150"/>
      <c r="URJ25" s="150"/>
      <c r="URK25" s="150"/>
      <c r="URL25" s="150"/>
      <c r="URM25" s="150"/>
      <c r="URN25" s="150"/>
      <c r="URO25" s="150"/>
      <c r="URP25" s="150"/>
      <c r="URQ25" s="150"/>
      <c r="URR25" s="150"/>
      <c r="URS25" s="150"/>
      <c r="URT25" s="150"/>
      <c r="URU25" s="150"/>
      <c r="URV25" s="150"/>
      <c r="URW25" s="150"/>
      <c r="URX25" s="150"/>
      <c r="URY25" s="150"/>
      <c r="URZ25" s="150"/>
      <c r="USA25" s="150"/>
      <c r="USB25" s="150"/>
      <c r="USC25" s="150"/>
      <c r="USD25" s="150"/>
      <c r="USE25" s="150"/>
      <c r="USF25" s="150"/>
      <c r="USG25" s="150"/>
      <c r="USH25" s="150"/>
      <c r="USI25" s="150"/>
      <c r="USJ25" s="150"/>
      <c r="USK25" s="150"/>
      <c r="USL25" s="150"/>
      <c r="USM25" s="150"/>
      <c r="USN25" s="150"/>
      <c r="USO25" s="150"/>
      <c r="USP25" s="150"/>
      <c r="USQ25" s="150"/>
      <c r="USR25" s="150"/>
      <c r="USS25" s="150"/>
      <c r="UST25" s="150"/>
      <c r="USU25" s="150"/>
      <c r="USV25" s="150"/>
      <c r="USW25" s="150"/>
      <c r="USX25" s="150"/>
      <c r="USY25" s="150"/>
      <c r="USZ25" s="150"/>
      <c r="UTA25" s="150"/>
      <c r="UTB25" s="150"/>
      <c r="UTC25" s="150"/>
      <c r="UTD25" s="150"/>
      <c r="UTE25" s="150"/>
      <c r="UTF25" s="150"/>
      <c r="UTG25" s="150"/>
      <c r="UTH25" s="150"/>
      <c r="UTI25" s="150"/>
      <c r="UTJ25" s="150"/>
      <c r="UTK25" s="150"/>
      <c r="UTL25" s="150"/>
      <c r="UTM25" s="150"/>
      <c r="UTN25" s="150"/>
      <c r="UTO25" s="150"/>
      <c r="UTP25" s="150"/>
      <c r="UTQ25" s="150"/>
      <c r="UTR25" s="150"/>
      <c r="UTS25" s="150"/>
      <c r="UTT25" s="150"/>
      <c r="UTU25" s="150"/>
      <c r="UTV25" s="150"/>
      <c r="UTW25" s="150"/>
      <c r="UTX25" s="150"/>
      <c r="UTY25" s="150"/>
      <c r="UTZ25" s="150"/>
      <c r="UUA25" s="150"/>
      <c r="UUB25" s="150"/>
      <c r="UUC25" s="150"/>
      <c r="UUD25" s="150"/>
      <c r="UUE25" s="150"/>
      <c r="UUF25" s="150"/>
      <c r="UUG25" s="150"/>
      <c r="UUH25" s="150"/>
      <c r="UUI25" s="150"/>
      <c r="UUJ25" s="150"/>
      <c r="UUK25" s="150"/>
      <c r="UUL25" s="150"/>
      <c r="UUM25" s="150"/>
      <c r="UUN25" s="150"/>
      <c r="UUO25" s="150"/>
      <c r="UUP25" s="150"/>
      <c r="UUQ25" s="150"/>
      <c r="UUR25" s="150"/>
      <c r="UUS25" s="150"/>
      <c r="UUT25" s="150"/>
      <c r="UUU25" s="150"/>
      <c r="UUV25" s="150"/>
      <c r="UUW25" s="150"/>
      <c r="UUX25" s="150"/>
      <c r="UUY25" s="150"/>
      <c r="UUZ25" s="150"/>
      <c r="UVA25" s="150"/>
      <c r="UVB25" s="150"/>
      <c r="UVC25" s="150"/>
      <c r="UVD25" s="150"/>
      <c r="UVE25" s="150"/>
      <c r="UVF25" s="150"/>
      <c r="UVG25" s="150"/>
      <c r="UVH25" s="150"/>
      <c r="UVI25" s="150"/>
      <c r="UVJ25" s="150"/>
      <c r="UVK25" s="150"/>
      <c r="UVL25" s="150"/>
      <c r="UVM25" s="150"/>
      <c r="UVN25" s="150"/>
      <c r="UVO25" s="150"/>
      <c r="UVP25" s="150"/>
      <c r="UVQ25" s="150"/>
      <c r="UVR25" s="150"/>
      <c r="UVS25" s="150"/>
      <c r="UVT25" s="150"/>
      <c r="UVU25" s="150"/>
      <c r="UVV25" s="150"/>
      <c r="UVW25" s="150"/>
      <c r="UVX25" s="150"/>
      <c r="UVY25" s="150"/>
      <c r="UVZ25" s="150"/>
      <c r="UWA25" s="150"/>
      <c r="UWB25" s="150"/>
      <c r="UWC25" s="150"/>
      <c r="UWD25" s="150"/>
      <c r="UWE25" s="150"/>
      <c r="UWF25" s="150"/>
      <c r="UWG25" s="150"/>
      <c r="UWH25" s="150"/>
      <c r="UWI25" s="150"/>
      <c r="UWJ25" s="150"/>
      <c r="UWK25" s="150"/>
      <c r="UWL25" s="150"/>
      <c r="UWM25" s="150"/>
      <c r="UWN25" s="150"/>
      <c r="UWO25" s="150"/>
      <c r="UWP25" s="150"/>
      <c r="UWQ25" s="150"/>
      <c r="UWR25" s="150"/>
      <c r="UWS25" s="150"/>
      <c r="UWT25" s="150"/>
      <c r="UWU25" s="150"/>
      <c r="UWV25" s="150"/>
      <c r="UWW25" s="150"/>
      <c r="UWX25" s="150"/>
      <c r="UWY25" s="150"/>
      <c r="UWZ25" s="150"/>
      <c r="UXA25" s="150"/>
      <c r="UXB25" s="150"/>
      <c r="UXC25" s="150"/>
      <c r="UXD25" s="150"/>
      <c r="UXE25" s="150"/>
      <c r="UXF25" s="150"/>
      <c r="UXG25" s="150"/>
      <c r="UXH25" s="150"/>
      <c r="UXI25" s="150"/>
      <c r="UXJ25" s="150"/>
      <c r="UXK25" s="150"/>
      <c r="UXL25" s="150"/>
      <c r="UXM25" s="150"/>
      <c r="UXN25" s="150"/>
      <c r="UXO25" s="150"/>
      <c r="UXP25" s="150"/>
      <c r="UXQ25" s="150"/>
      <c r="UXR25" s="150"/>
      <c r="UXS25" s="150"/>
      <c r="UXT25" s="150"/>
      <c r="UXU25" s="150"/>
      <c r="UXV25" s="150"/>
      <c r="UXW25" s="150"/>
      <c r="UXX25" s="150"/>
      <c r="UXY25" s="150"/>
      <c r="UXZ25" s="150"/>
      <c r="UYA25" s="150"/>
      <c r="UYB25" s="150"/>
      <c r="UYC25" s="150"/>
      <c r="UYD25" s="150"/>
      <c r="UYE25" s="150"/>
      <c r="UYF25" s="150"/>
      <c r="UYG25" s="150"/>
      <c r="UYH25" s="150"/>
      <c r="UYI25" s="150"/>
      <c r="UYJ25" s="150"/>
      <c r="UYK25" s="150"/>
      <c r="UYL25" s="150"/>
      <c r="UYM25" s="150"/>
      <c r="UYN25" s="150"/>
      <c r="UYO25" s="150"/>
      <c r="UYP25" s="150"/>
      <c r="UYQ25" s="150"/>
      <c r="UYR25" s="150"/>
      <c r="UYS25" s="150"/>
      <c r="UYT25" s="150"/>
      <c r="UYU25" s="150"/>
      <c r="UYV25" s="150"/>
      <c r="UYW25" s="150"/>
      <c r="UYX25" s="150"/>
      <c r="UYY25" s="150"/>
      <c r="UYZ25" s="150"/>
      <c r="UZA25" s="150"/>
      <c r="UZB25" s="150"/>
      <c r="UZC25" s="150"/>
      <c r="UZD25" s="150"/>
      <c r="UZE25" s="150"/>
      <c r="UZF25" s="150"/>
      <c r="UZG25" s="150"/>
      <c r="UZH25" s="150"/>
      <c r="UZI25" s="150"/>
      <c r="UZJ25" s="150"/>
      <c r="UZK25" s="150"/>
      <c r="UZL25" s="150"/>
      <c r="UZM25" s="150"/>
      <c r="UZN25" s="150"/>
      <c r="UZO25" s="150"/>
      <c r="UZP25" s="150"/>
      <c r="UZQ25" s="150"/>
      <c r="UZR25" s="150"/>
      <c r="UZS25" s="150"/>
      <c r="UZT25" s="150"/>
      <c r="UZU25" s="150"/>
      <c r="UZV25" s="150"/>
      <c r="UZW25" s="150"/>
      <c r="UZX25" s="150"/>
      <c r="UZY25" s="150"/>
      <c r="UZZ25" s="150"/>
      <c r="VAA25" s="150"/>
      <c r="VAB25" s="150"/>
      <c r="VAC25" s="150"/>
      <c r="VAD25" s="150"/>
      <c r="VAE25" s="150"/>
      <c r="VAF25" s="150"/>
      <c r="VAG25" s="150"/>
      <c r="VAH25" s="150"/>
      <c r="VAI25" s="150"/>
      <c r="VAJ25" s="150"/>
      <c r="VAK25" s="150"/>
      <c r="VAL25" s="150"/>
      <c r="VAM25" s="150"/>
      <c r="VAN25" s="150"/>
      <c r="VAO25" s="150"/>
      <c r="VAP25" s="150"/>
      <c r="VAQ25" s="150"/>
      <c r="VAR25" s="150"/>
      <c r="VAS25" s="150"/>
      <c r="VAT25" s="150"/>
      <c r="VAU25" s="150"/>
      <c r="VAV25" s="150"/>
      <c r="VAW25" s="150"/>
      <c r="VAX25" s="150"/>
      <c r="VAY25" s="150"/>
      <c r="VAZ25" s="150"/>
      <c r="VBA25" s="150"/>
      <c r="VBB25" s="150"/>
      <c r="VBC25" s="150"/>
      <c r="VBD25" s="150"/>
      <c r="VBE25" s="150"/>
      <c r="VBF25" s="150"/>
      <c r="VBG25" s="150"/>
      <c r="VBH25" s="150"/>
      <c r="VBI25" s="150"/>
      <c r="VBJ25" s="150"/>
      <c r="VBK25" s="150"/>
      <c r="VBL25" s="150"/>
      <c r="VBM25" s="150"/>
      <c r="VBN25" s="150"/>
      <c r="VBO25" s="150"/>
      <c r="VBP25" s="150"/>
      <c r="VBQ25" s="150"/>
      <c r="VBR25" s="150"/>
      <c r="VBS25" s="150"/>
      <c r="VBT25" s="150"/>
      <c r="VBU25" s="150"/>
      <c r="VBV25" s="150"/>
      <c r="VBW25" s="150"/>
      <c r="VBX25" s="150"/>
      <c r="VBY25" s="150"/>
      <c r="VBZ25" s="150"/>
      <c r="VCA25" s="150"/>
      <c r="VCB25" s="150"/>
      <c r="VCC25" s="150"/>
      <c r="VCD25" s="150"/>
      <c r="VCE25" s="150"/>
      <c r="VCF25" s="150"/>
      <c r="VCG25" s="150"/>
      <c r="VCH25" s="150"/>
      <c r="VCI25" s="150"/>
      <c r="VCJ25" s="150"/>
      <c r="VCK25" s="150"/>
      <c r="VCL25" s="150"/>
      <c r="VCM25" s="150"/>
      <c r="VCN25" s="150"/>
      <c r="VCO25" s="150"/>
      <c r="VCP25" s="150"/>
      <c r="VCQ25" s="150"/>
      <c r="VCR25" s="150"/>
      <c r="VCS25" s="150"/>
      <c r="VCT25" s="150"/>
      <c r="VCU25" s="150"/>
      <c r="VCV25" s="150"/>
      <c r="VCW25" s="150"/>
      <c r="VCX25" s="150"/>
      <c r="VCY25" s="150"/>
      <c r="VCZ25" s="150"/>
      <c r="VDA25" s="150"/>
      <c r="VDB25" s="150"/>
      <c r="VDC25" s="150"/>
      <c r="VDD25" s="150"/>
      <c r="VDE25" s="150"/>
      <c r="VDF25" s="150"/>
      <c r="VDG25" s="150"/>
      <c r="VDH25" s="150"/>
      <c r="VDI25" s="150"/>
      <c r="VDJ25" s="150"/>
      <c r="VDK25" s="150"/>
      <c r="VDL25" s="150"/>
      <c r="VDM25" s="150"/>
      <c r="VDN25" s="150"/>
      <c r="VDO25" s="150"/>
      <c r="VDP25" s="150"/>
      <c r="VDQ25" s="150"/>
      <c r="VDR25" s="150"/>
      <c r="VDS25" s="150"/>
      <c r="VDT25" s="150"/>
      <c r="VDU25" s="150"/>
      <c r="VDV25" s="150"/>
      <c r="VDW25" s="150"/>
      <c r="VDX25" s="150"/>
      <c r="VDY25" s="150"/>
      <c r="VDZ25" s="150"/>
      <c r="VEA25" s="150"/>
      <c r="VEB25" s="150"/>
      <c r="VEC25" s="150"/>
      <c r="VED25" s="150"/>
      <c r="VEE25" s="150"/>
      <c r="VEF25" s="150"/>
      <c r="VEG25" s="150"/>
      <c r="VEH25" s="150"/>
      <c r="VEI25" s="150"/>
      <c r="VEJ25" s="150"/>
      <c r="VEK25" s="150"/>
      <c r="VEL25" s="150"/>
      <c r="VEM25" s="150"/>
      <c r="VEN25" s="150"/>
      <c r="VEO25" s="150"/>
      <c r="VEP25" s="150"/>
      <c r="VEQ25" s="150"/>
      <c r="VER25" s="150"/>
      <c r="VES25" s="150"/>
      <c r="VET25" s="150"/>
      <c r="VEU25" s="150"/>
      <c r="VEV25" s="150"/>
      <c r="VEW25" s="150"/>
      <c r="VEX25" s="150"/>
      <c r="VEY25" s="150"/>
      <c r="VEZ25" s="150"/>
      <c r="VFA25" s="150"/>
      <c r="VFB25" s="150"/>
      <c r="VFC25" s="150"/>
      <c r="VFD25" s="150"/>
      <c r="VFE25" s="150"/>
      <c r="VFF25" s="150"/>
      <c r="VFG25" s="150"/>
      <c r="VFH25" s="150"/>
      <c r="VFI25" s="150"/>
      <c r="VFJ25" s="150"/>
      <c r="VFK25" s="150"/>
      <c r="VFL25" s="150"/>
      <c r="VFM25" s="150"/>
      <c r="VFN25" s="150"/>
      <c r="VFO25" s="150"/>
      <c r="VFP25" s="150"/>
      <c r="VFQ25" s="150"/>
      <c r="VFR25" s="150"/>
      <c r="VFS25" s="150"/>
      <c r="VFT25" s="150"/>
      <c r="VFU25" s="150"/>
      <c r="VFV25" s="150"/>
      <c r="VFW25" s="150"/>
      <c r="VFX25" s="150"/>
      <c r="VFY25" s="150"/>
      <c r="VFZ25" s="150"/>
      <c r="VGA25" s="150"/>
      <c r="VGB25" s="150"/>
      <c r="VGC25" s="150"/>
      <c r="VGD25" s="150"/>
      <c r="VGE25" s="150"/>
      <c r="VGF25" s="150"/>
      <c r="VGG25" s="150"/>
      <c r="VGH25" s="150"/>
      <c r="VGI25" s="150"/>
      <c r="VGJ25" s="150"/>
      <c r="VGK25" s="150"/>
      <c r="VGL25" s="150"/>
      <c r="VGM25" s="150"/>
      <c r="VGN25" s="150"/>
      <c r="VGO25" s="150"/>
      <c r="VGP25" s="150"/>
      <c r="VGQ25" s="150"/>
      <c r="VGR25" s="150"/>
      <c r="VGS25" s="150"/>
      <c r="VGT25" s="150"/>
      <c r="VGU25" s="150"/>
      <c r="VGV25" s="150"/>
      <c r="VGW25" s="150"/>
      <c r="VGX25" s="150"/>
      <c r="VGY25" s="150"/>
      <c r="VGZ25" s="150"/>
      <c r="VHA25" s="150"/>
      <c r="VHB25" s="150"/>
      <c r="VHC25" s="150"/>
      <c r="VHD25" s="150"/>
      <c r="VHE25" s="150"/>
      <c r="VHF25" s="150"/>
      <c r="VHG25" s="150"/>
      <c r="VHH25" s="150"/>
      <c r="VHI25" s="150"/>
      <c r="VHJ25" s="150"/>
      <c r="VHK25" s="150"/>
      <c r="VHL25" s="150"/>
      <c r="VHM25" s="150"/>
      <c r="VHN25" s="150"/>
      <c r="VHO25" s="150"/>
      <c r="VHP25" s="150"/>
      <c r="VHQ25" s="150"/>
      <c r="VHR25" s="150"/>
      <c r="VHS25" s="150"/>
      <c r="VHT25" s="150"/>
      <c r="VHU25" s="150"/>
      <c r="VHV25" s="150"/>
      <c r="VHW25" s="150"/>
      <c r="VHX25" s="150"/>
      <c r="VHY25" s="150"/>
      <c r="VHZ25" s="150"/>
      <c r="VIA25" s="150"/>
      <c r="VIB25" s="150"/>
      <c r="VIC25" s="150"/>
      <c r="VID25" s="150"/>
      <c r="VIE25" s="150"/>
      <c r="VIF25" s="150"/>
      <c r="VIG25" s="150"/>
      <c r="VIH25" s="150"/>
      <c r="VII25" s="150"/>
      <c r="VIJ25" s="150"/>
      <c r="VIK25" s="150"/>
      <c r="VIL25" s="150"/>
      <c r="VIM25" s="150"/>
      <c r="VIN25" s="150"/>
      <c r="VIO25" s="150"/>
      <c r="VIP25" s="150"/>
      <c r="VIQ25" s="150"/>
      <c r="VIR25" s="150"/>
      <c r="VIS25" s="150"/>
      <c r="VIT25" s="150"/>
      <c r="VIU25" s="150"/>
      <c r="VIV25" s="150"/>
      <c r="VIW25" s="150"/>
      <c r="VIX25" s="150"/>
      <c r="VIY25" s="150"/>
      <c r="VIZ25" s="150"/>
      <c r="VJA25" s="150"/>
      <c r="VJB25" s="150"/>
      <c r="VJC25" s="150"/>
      <c r="VJD25" s="150"/>
      <c r="VJE25" s="150"/>
      <c r="VJF25" s="150"/>
      <c r="VJG25" s="150"/>
      <c r="VJH25" s="150"/>
      <c r="VJI25" s="150"/>
      <c r="VJJ25" s="150"/>
      <c r="VJK25" s="150"/>
      <c r="VJL25" s="150"/>
      <c r="VJM25" s="150"/>
      <c r="VJN25" s="150"/>
      <c r="VJO25" s="150"/>
      <c r="VJP25" s="150"/>
      <c r="VJQ25" s="150"/>
      <c r="VJR25" s="150"/>
      <c r="VJS25" s="150"/>
      <c r="VJT25" s="150"/>
      <c r="VJU25" s="150"/>
      <c r="VJV25" s="150"/>
      <c r="VJW25" s="150"/>
      <c r="VJX25" s="150"/>
      <c r="VJY25" s="150"/>
      <c r="VJZ25" s="150"/>
      <c r="VKA25" s="150"/>
      <c r="VKB25" s="150"/>
      <c r="VKC25" s="150"/>
      <c r="VKD25" s="150"/>
      <c r="VKE25" s="150"/>
      <c r="VKF25" s="150"/>
      <c r="VKG25" s="150"/>
      <c r="VKH25" s="150"/>
      <c r="VKI25" s="150"/>
      <c r="VKJ25" s="150"/>
      <c r="VKK25" s="150"/>
      <c r="VKL25" s="150"/>
      <c r="VKM25" s="150"/>
      <c r="VKN25" s="150"/>
      <c r="VKO25" s="150"/>
      <c r="VKP25" s="150"/>
      <c r="VKQ25" s="150"/>
      <c r="VKR25" s="150"/>
      <c r="VKS25" s="150"/>
      <c r="VKT25" s="150"/>
      <c r="VKU25" s="150"/>
      <c r="VKV25" s="150"/>
      <c r="VKW25" s="150"/>
      <c r="VKX25" s="150"/>
      <c r="VKY25" s="150"/>
      <c r="VKZ25" s="150"/>
      <c r="VLA25" s="150"/>
      <c r="VLB25" s="150"/>
      <c r="VLC25" s="150"/>
      <c r="VLD25" s="150"/>
      <c r="VLE25" s="150"/>
      <c r="VLF25" s="150"/>
      <c r="VLG25" s="150"/>
      <c r="VLH25" s="150"/>
      <c r="VLI25" s="150"/>
      <c r="VLJ25" s="150"/>
      <c r="VLK25" s="150"/>
      <c r="VLL25" s="150"/>
      <c r="VLM25" s="150"/>
      <c r="VLN25" s="150"/>
      <c r="VLO25" s="150"/>
      <c r="VLP25" s="150"/>
      <c r="VLQ25" s="150"/>
      <c r="VLR25" s="150"/>
      <c r="VLS25" s="150"/>
      <c r="VLT25" s="150"/>
      <c r="VLU25" s="150"/>
      <c r="VLV25" s="150"/>
      <c r="VLW25" s="150"/>
      <c r="VLX25" s="150"/>
      <c r="VLY25" s="150"/>
      <c r="VLZ25" s="150"/>
      <c r="VMA25" s="150"/>
      <c r="VMB25" s="150"/>
      <c r="VMC25" s="150"/>
      <c r="VMD25" s="150"/>
      <c r="VME25" s="150"/>
      <c r="VMF25" s="150"/>
      <c r="VMG25" s="150"/>
      <c r="VMH25" s="150"/>
      <c r="VMI25" s="150"/>
      <c r="VMJ25" s="150"/>
      <c r="VMK25" s="150"/>
      <c r="VML25" s="150"/>
      <c r="VMM25" s="150"/>
      <c r="VMN25" s="150"/>
      <c r="VMO25" s="150"/>
      <c r="VMP25" s="150"/>
      <c r="VMQ25" s="150"/>
      <c r="VMR25" s="150"/>
      <c r="VMS25" s="150"/>
      <c r="VMT25" s="150"/>
      <c r="VMU25" s="150"/>
      <c r="VMV25" s="150"/>
      <c r="VMW25" s="150"/>
      <c r="VMX25" s="150"/>
      <c r="VMY25" s="150"/>
      <c r="VMZ25" s="150"/>
      <c r="VNA25" s="150"/>
      <c r="VNB25" s="150"/>
      <c r="VNC25" s="150"/>
      <c r="VND25" s="150"/>
      <c r="VNE25" s="150"/>
      <c r="VNF25" s="150"/>
      <c r="VNG25" s="150"/>
      <c r="VNH25" s="150"/>
      <c r="VNI25" s="150"/>
      <c r="VNJ25" s="150"/>
      <c r="VNK25" s="150"/>
      <c r="VNL25" s="150"/>
      <c r="VNM25" s="150"/>
      <c r="VNN25" s="150"/>
      <c r="VNO25" s="150"/>
      <c r="VNP25" s="150"/>
      <c r="VNQ25" s="150"/>
      <c r="VNR25" s="150"/>
      <c r="VNS25" s="150"/>
      <c r="VNT25" s="150"/>
      <c r="VNU25" s="150"/>
      <c r="VNV25" s="150"/>
      <c r="VNW25" s="150"/>
      <c r="VNX25" s="150"/>
      <c r="VNY25" s="150"/>
      <c r="VNZ25" s="150"/>
      <c r="VOA25" s="150"/>
      <c r="VOB25" s="150"/>
      <c r="VOC25" s="150"/>
      <c r="VOD25" s="150"/>
      <c r="VOE25" s="150"/>
      <c r="VOF25" s="150"/>
      <c r="VOG25" s="150"/>
      <c r="VOH25" s="150"/>
      <c r="VOI25" s="150"/>
      <c r="VOJ25" s="150"/>
      <c r="VOK25" s="150"/>
      <c r="VOL25" s="150"/>
      <c r="VOM25" s="150"/>
      <c r="VON25" s="150"/>
      <c r="VOO25" s="150"/>
      <c r="VOP25" s="150"/>
      <c r="VOQ25" s="150"/>
      <c r="VOR25" s="150"/>
      <c r="VOS25" s="150"/>
      <c r="VOT25" s="150"/>
      <c r="VOU25" s="150"/>
      <c r="VOV25" s="150"/>
      <c r="VOW25" s="150"/>
      <c r="VOX25" s="150"/>
      <c r="VOY25" s="150"/>
      <c r="VOZ25" s="150"/>
      <c r="VPA25" s="150"/>
      <c r="VPB25" s="150"/>
      <c r="VPC25" s="150"/>
      <c r="VPD25" s="150"/>
      <c r="VPE25" s="150"/>
      <c r="VPF25" s="150"/>
      <c r="VPG25" s="150"/>
      <c r="VPH25" s="150"/>
      <c r="VPI25" s="150"/>
      <c r="VPJ25" s="150"/>
      <c r="VPK25" s="150"/>
      <c r="VPL25" s="150"/>
      <c r="VPM25" s="150"/>
      <c r="VPN25" s="150"/>
      <c r="VPO25" s="150"/>
      <c r="VPP25" s="150"/>
      <c r="VPQ25" s="150"/>
      <c r="VPR25" s="150"/>
      <c r="VPS25" s="150"/>
      <c r="VPT25" s="150"/>
      <c r="VPU25" s="150"/>
      <c r="VPV25" s="150"/>
      <c r="VPW25" s="150"/>
      <c r="VPX25" s="150"/>
      <c r="VPY25" s="150"/>
      <c r="VPZ25" s="150"/>
      <c r="VQA25" s="150"/>
      <c r="VQB25" s="150"/>
      <c r="VQC25" s="150"/>
      <c r="VQD25" s="150"/>
      <c r="VQE25" s="150"/>
      <c r="VQF25" s="150"/>
      <c r="VQG25" s="150"/>
      <c r="VQH25" s="150"/>
      <c r="VQI25" s="150"/>
      <c r="VQJ25" s="150"/>
      <c r="VQK25" s="150"/>
      <c r="VQL25" s="150"/>
      <c r="VQM25" s="150"/>
      <c r="VQN25" s="150"/>
      <c r="VQO25" s="150"/>
      <c r="VQP25" s="150"/>
      <c r="VQQ25" s="150"/>
      <c r="VQR25" s="150"/>
      <c r="VQS25" s="150"/>
      <c r="VQT25" s="150"/>
      <c r="VQU25" s="150"/>
      <c r="VQV25" s="150"/>
      <c r="VQW25" s="150"/>
      <c r="VQX25" s="150"/>
      <c r="VQY25" s="150"/>
      <c r="VQZ25" s="150"/>
      <c r="VRA25" s="150"/>
      <c r="VRB25" s="150"/>
      <c r="VRC25" s="150"/>
      <c r="VRD25" s="150"/>
      <c r="VRE25" s="150"/>
      <c r="VRF25" s="150"/>
      <c r="VRG25" s="150"/>
      <c r="VRH25" s="150"/>
      <c r="VRI25" s="150"/>
      <c r="VRJ25" s="150"/>
      <c r="VRK25" s="150"/>
      <c r="VRL25" s="150"/>
      <c r="VRM25" s="150"/>
      <c r="VRN25" s="150"/>
      <c r="VRO25" s="150"/>
      <c r="VRP25" s="150"/>
      <c r="VRQ25" s="150"/>
      <c r="VRR25" s="150"/>
      <c r="VRS25" s="150"/>
      <c r="VRT25" s="150"/>
      <c r="VRU25" s="150"/>
      <c r="VRV25" s="150"/>
      <c r="VRW25" s="150"/>
      <c r="VRX25" s="150"/>
      <c r="VRY25" s="150"/>
      <c r="VRZ25" s="150"/>
      <c r="VSA25" s="150"/>
      <c r="VSB25" s="150"/>
      <c r="VSC25" s="150"/>
      <c r="VSD25" s="150"/>
      <c r="VSE25" s="150"/>
      <c r="VSF25" s="150"/>
      <c r="VSG25" s="150"/>
      <c r="VSH25" s="150"/>
      <c r="VSI25" s="150"/>
      <c r="VSJ25" s="150"/>
      <c r="VSK25" s="150"/>
      <c r="VSL25" s="150"/>
      <c r="VSM25" s="150"/>
      <c r="VSN25" s="150"/>
      <c r="VSO25" s="150"/>
      <c r="VSP25" s="150"/>
      <c r="VSQ25" s="150"/>
      <c r="VSR25" s="150"/>
      <c r="VSS25" s="150"/>
      <c r="VST25" s="150"/>
      <c r="VSU25" s="150"/>
      <c r="VSV25" s="150"/>
      <c r="VSW25" s="150"/>
      <c r="VSX25" s="150"/>
      <c r="VSY25" s="150"/>
      <c r="VSZ25" s="150"/>
      <c r="VTA25" s="150"/>
      <c r="VTB25" s="150"/>
      <c r="VTC25" s="150"/>
      <c r="VTD25" s="150"/>
      <c r="VTE25" s="150"/>
      <c r="VTF25" s="150"/>
      <c r="VTG25" s="150"/>
      <c r="VTH25" s="150"/>
      <c r="VTI25" s="150"/>
      <c r="VTJ25" s="150"/>
      <c r="VTK25" s="150"/>
      <c r="VTL25" s="150"/>
      <c r="VTM25" s="150"/>
      <c r="VTN25" s="150"/>
      <c r="VTO25" s="150"/>
      <c r="VTP25" s="150"/>
      <c r="VTQ25" s="150"/>
      <c r="VTR25" s="150"/>
      <c r="VTS25" s="150"/>
      <c r="VTT25" s="150"/>
      <c r="VTU25" s="150"/>
      <c r="VTV25" s="150"/>
      <c r="VTW25" s="150"/>
      <c r="VTX25" s="150"/>
      <c r="VTY25" s="150"/>
      <c r="VTZ25" s="150"/>
      <c r="VUA25" s="150"/>
      <c r="VUB25" s="150"/>
      <c r="VUC25" s="150"/>
      <c r="VUD25" s="150"/>
      <c r="VUE25" s="150"/>
      <c r="VUF25" s="150"/>
      <c r="VUG25" s="150"/>
      <c r="VUH25" s="150"/>
      <c r="VUI25" s="150"/>
      <c r="VUJ25" s="150"/>
      <c r="VUK25" s="150"/>
      <c r="VUL25" s="150"/>
      <c r="VUM25" s="150"/>
      <c r="VUN25" s="150"/>
      <c r="VUO25" s="150"/>
      <c r="VUP25" s="150"/>
      <c r="VUQ25" s="150"/>
      <c r="VUR25" s="150"/>
      <c r="VUS25" s="150"/>
      <c r="VUT25" s="150"/>
      <c r="VUU25" s="150"/>
      <c r="VUV25" s="150"/>
      <c r="VUW25" s="150"/>
      <c r="VUX25" s="150"/>
      <c r="VUY25" s="150"/>
      <c r="VUZ25" s="150"/>
      <c r="VVA25" s="150"/>
      <c r="VVB25" s="150"/>
      <c r="VVC25" s="150"/>
      <c r="VVD25" s="150"/>
      <c r="VVE25" s="150"/>
      <c r="VVF25" s="150"/>
      <c r="VVG25" s="150"/>
      <c r="VVH25" s="150"/>
      <c r="VVI25" s="150"/>
      <c r="VVJ25" s="150"/>
      <c r="VVK25" s="150"/>
      <c r="VVL25" s="150"/>
      <c r="VVM25" s="150"/>
      <c r="VVN25" s="150"/>
      <c r="VVO25" s="150"/>
      <c r="VVP25" s="150"/>
      <c r="VVQ25" s="150"/>
      <c r="VVR25" s="150"/>
      <c r="VVS25" s="150"/>
      <c r="VVT25" s="150"/>
      <c r="VVU25" s="150"/>
      <c r="VVV25" s="150"/>
      <c r="VVW25" s="150"/>
      <c r="VVX25" s="150"/>
      <c r="VVY25" s="150"/>
      <c r="VVZ25" s="150"/>
      <c r="VWA25" s="150"/>
      <c r="VWB25" s="150"/>
      <c r="VWC25" s="150"/>
      <c r="VWD25" s="150"/>
      <c r="VWE25" s="150"/>
      <c r="VWF25" s="150"/>
      <c r="VWG25" s="150"/>
      <c r="VWH25" s="150"/>
      <c r="VWI25" s="150"/>
      <c r="VWJ25" s="150"/>
      <c r="VWK25" s="150"/>
      <c r="VWL25" s="150"/>
      <c r="VWM25" s="150"/>
      <c r="VWN25" s="150"/>
      <c r="VWO25" s="150"/>
      <c r="VWP25" s="150"/>
      <c r="VWQ25" s="150"/>
      <c r="VWR25" s="150"/>
      <c r="VWS25" s="150"/>
      <c r="VWT25" s="150"/>
      <c r="VWU25" s="150"/>
      <c r="VWV25" s="150"/>
      <c r="VWW25" s="150"/>
      <c r="VWX25" s="150"/>
      <c r="VWY25" s="150"/>
      <c r="VWZ25" s="150"/>
      <c r="VXA25" s="150"/>
      <c r="VXB25" s="150"/>
      <c r="VXC25" s="150"/>
      <c r="VXD25" s="150"/>
      <c r="VXE25" s="150"/>
      <c r="VXF25" s="150"/>
      <c r="VXG25" s="150"/>
      <c r="VXH25" s="150"/>
      <c r="VXI25" s="150"/>
      <c r="VXJ25" s="150"/>
      <c r="VXK25" s="150"/>
      <c r="VXL25" s="150"/>
      <c r="VXM25" s="150"/>
      <c r="VXN25" s="150"/>
      <c r="VXO25" s="150"/>
      <c r="VXP25" s="150"/>
      <c r="VXQ25" s="150"/>
      <c r="VXR25" s="150"/>
      <c r="VXS25" s="150"/>
      <c r="VXT25" s="150"/>
      <c r="VXU25" s="150"/>
      <c r="VXV25" s="150"/>
      <c r="VXW25" s="150"/>
      <c r="VXX25" s="150"/>
      <c r="VXY25" s="150"/>
      <c r="VXZ25" s="150"/>
      <c r="VYA25" s="150"/>
      <c r="VYB25" s="150"/>
      <c r="VYC25" s="150"/>
      <c r="VYD25" s="150"/>
      <c r="VYE25" s="150"/>
      <c r="VYF25" s="150"/>
      <c r="VYG25" s="150"/>
      <c r="VYH25" s="150"/>
      <c r="VYI25" s="150"/>
      <c r="VYJ25" s="150"/>
      <c r="VYK25" s="150"/>
      <c r="VYL25" s="150"/>
      <c r="VYM25" s="150"/>
      <c r="VYN25" s="150"/>
      <c r="VYO25" s="150"/>
      <c r="VYP25" s="150"/>
      <c r="VYQ25" s="150"/>
      <c r="VYR25" s="150"/>
      <c r="VYS25" s="150"/>
      <c r="VYT25" s="150"/>
      <c r="VYU25" s="150"/>
      <c r="VYV25" s="150"/>
      <c r="VYW25" s="150"/>
      <c r="VYX25" s="150"/>
      <c r="VYY25" s="150"/>
      <c r="VYZ25" s="150"/>
      <c r="VZA25" s="150"/>
      <c r="VZB25" s="150"/>
      <c r="VZC25" s="150"/>
      <c r="VZD25" s="150"/>
      <c r="VZE25" s="150"/>
      <c r="VZF25" s="150"/>
      <c r="VZG25" s="150"/>
      <c r="VZH25" s="150"/>
      <c r="VZI25" s="150"/>
      <c r="VZJ25" s="150"/>
      <c r="VZK25" s="150"/>
      <c r="VZL25" s="150"/>
      <c r="VZM25" s="150"/>
      <c r="VZN25" s="150"/>
      <c r="VZO25" s="150"/>
      <c r="VZP25" s="150"/>
      <c r="VZQ25" s="150"/>
      <c r="VZR25" s="150"/>
      <c r="VZS25" s="150"/>
      <c r="VZT25" s="150"/>
      <c r="VZU25" s="150"/>
      <c r="VZV25" s="150"/>
      <c r="VZW25" s="150"/>
      <c r="VZX25" s="150"/>
      <c r="VZY25" s="150"/>
      <c r="VZZ25" s="150"/>
      <c r="WAA25" s="150"/>
      <c r="WAB25" s="150"/>
      <c r="WAC25" s="150"/>
      <c r="WAD25" s="150"/>
      <c r="WAE25" s="150"/>
      <c r="WAF25" s="150"/>
      <c r="WAG25" s="150"/>
      <c r="WAH25" s="150"/>
      <c r="WAI25" s="150"/>
      <c r="WAJ25" s="150"/>
      <c r="WAK25" s="150"/>
      <c r="WAL25" s="150"/>
      <c r="WAM25" s="150"/>
      <c r="WAN25" s="150"/>
      <c r="WAO25" s="150"/>
      <c r="WAP25" s="150"/>
      <c r="WAQ25" s="150"/>
      <c r="WAR25" s="150"/>
      <c r="WAS25" s="150"/>
      <c r="WAT25" s="150"/>
      <c r="WAU25" s="150"/>
      <c r="WAV25" s="150"/>
      <c r="WAW25" s="150"/>
      <c r="WAX25" s="150"/>
      <c r="WAY25" s="150"/>
      <c r="WAZ25" s="150"/>
      <c r="WBA25" s="150"/>
      <c r="WBB25" s="150"/>
      <c r="WBC25" s="150"/>
      <c r="WBD25" s="150"/>
      <c r="WBE25" s="150"/>
      <c r="WBF25" s="150"/>
      <c r="WBG25" s="150"/>
      <c r="WBH25" s="150"/>
      <c r="WBI25" s="150"/>
      <c r="WBJ25" s="150"/>
      <c r="WBK25" s="150"/>
      <c r="WBL25" s="150"/>
      <c r="WBM25" s="150"/>
      <c r="WBN25" s="150"/>
      <c r="WBO25" s="150"/>
      <c r="WBP25" s="150"/>
      <c r="WBQ25" s="150"/>
      <c r="WBR25" s="150"/>
      <c r="WBS25" s="150"/>
      <c r="WBT25" s="150"/>
      <c r="WBU25" s="150"/>
      <c r="WBV25" s="150"/>
      <c r="WBW25" s="150"/>
      <c r="WBX25" s="150"/>
      <c r="WBY25" s="150"/>
      <c r="WBZ25" s="150"/>
      <c r="WCA25" s="150"/>
      <c r="WCB25" s="150"/>
      <c r="WCC25" s="150"/>
      <c r="WCD25" s="150"/>
      <c r="WCE25" s="150"/>
      <c r="WCF25" s="150"/>
      <c r="WCG25" s="150"/>
      <c r="WCH25" s="150"/>
      <c r="WCI25" s="150"/>
      <c r="WCJ25" s="150"/>
      <c r="WCK25" s="150"/>
      <c r="WCL25" s="150"/>
      <c r="WCM25" s="150"/>
      <c r="WCN25" s="150"/>
      <c r="WCO25" s="150"/>
      <c r="WCP25" s="150"/>
      <c r="WCQ25" s="150"/>
      <c r="WCR25" s="150"/>
      <c r="WCS25" s="150"/>
      <c r="WCT25" s="150"/>
      <c r="WCU25" s="150"/>
      <c r="WCV25" s="150"/>
      <c r="WCW25" s="150"/>
      <c r="WCX25" s="150"/>
      <c r="WCY25" s="150"/>
      <c r="WCZ25" s="150"/>
      <c r="WDA25" s="150"/>
      <c r="WDB25" s="150"/>
      <c r="WDC25" s="150"/>
      <c r="WDD25" s="150"/>
      <c r="WDE25" s="150"/>
      <c r="WDF25" s="150"/>
      <c r="WDG25" s="150"/>
      <c r="WDH25" s="150"/>
      <c r="WDI25" s="150"/>
      <c r="WDJ25" s="150"/>
      <c r="WDK25" s="150"/>
      <c r="WDL25" s="150"/>
      <c r="WDM25" s="150"/>
      <c r="WDN25" s="150"/>
      <c r="WDO25" s="150"/>
      <c r="WDP25" s="150"/>
      <c r="WDQ25" s="150"/>
      <c r="WDR25" s="150"/>
      <c r="WDS25" s="150"/>
      <c r="WDT25" s="150"/>
      <c r="WDU25" s="150"/>
      <c r="WDV25" s="150"/>
      <c r="WDW25" s="150"/>
      <c r="WDX25" s="150"/>
      <c r="WDY25" s="150"/>
      <c r="WDZ25" s="150"/>
      <c r="WEA25" s="150"/>
      <c r="WEB25" s="150"/>
      <c r="WEC25" s="150"/>
      <c r="WED25" s="150"/>
      <c r="WEE25" s="150"/>
      <c r="WEF25" s="150"/>
      <c r="WEG25" s="150"/>
      <c r="WEH25" s="150"/>
      <c r="WEI25" s="150"/>
      <c r="WEJ25" s="150"/>
      <c r="WEK25" s="150"/>
      <c r="WEL25" s="150"/>
      <c r="WEM25" s="150"/>
      <c r="WEN25" s="150"/>
      <c r="WEO25" s="150"/>
      <c r="WEP25" s="150"/>
      <c r="WEQ25" s="150"/>
      <c r="WER25" s="150"/>
      <c r="WES25" s="150"/>
      <c r="WET25" s="150"/>
      <c r="WEU25" s="150"/>
      <c r="WEV25" s="150"/>
      <c r="WEW25" s="150"/>
      <c r="WEX25" s="150"/>
      <c r="WEY25" s="150"/>
      <c r="WEZ25" s="150"/>
      <c r="WFA25" s="150"/>
      <c r="WFB25" s="150"/>
      <c r="WFC25" s="150"/>
      <c r="WFD25" s="150"/>
      <c r="WFE25" s="150"/>
      <c r="WFF25" s="150"/>
      <c r="WFG25" s="150"/>
      <c r="WFH25" s="150"/>
      <c r="WFI25" s="150"/>
      <c r="WFJ25" s="150"/>
      <c r="WFK25" s="150"/>
      <c r="WFL25" s="150"/>
      <c r="WFM25" s="150"/>
      <c r="WFN25" s="150"/>
      <c r="WFO25" s="150"/>
      <c r="WFP25" s="150"/>
      <c r="WFQ25" s="150"/>
      <c r="WFR25" s="150"/>
      <c r="WFS25" s="150"/>
      <c r="WFT25" s="150"/>
      <c r="WFU25" s="150"/>
      <c r="WFV25" s="150"/>
      <c r="WFW25" s="150"/>
      <c r="WFX25" s="150"/>
      <c r="WFY25" s="150"/>
      <c r="WFZ25" s="150"/>
      <c r="WGA25" s="150"/>
      <c r="WGB25" s="150"/>
      <c r="WGC25" s="150"/>
      <c r="WGD25" s="150"/>
      <c r="WGE25" s="150"/>
      <c r="WGF25" s="150"/>
      <c r="WGG25" s="150"/>
      <c r="WGH25" s="150"/>
      <c r="WGI25" s="150"/>
      <c r="WGJ25" s="150"/>
      <c r="WGK25" s="150"/>
      <c r="WGL25" s="150"/>
      <c r="WGM25" s="150"/>
      <c r="WGN25" s="150"/>
      <c r="WGO25" s="150"/>
      <c r="WGP25" s="150"/>
      <c r="WGQ25" s="150"/>
      <c r="WGR25" s="150"/>
      <c r="WGS25" s="150"/>
      <c r="WGT25" s="150"/>
      <c r="WGU25" s="150"/>
      <c r="WGV25" s="150"/>
      <c r="WGW25" s="150"/>
      <c r="WGX25" s="150"/>
      <c r="WGY25" s="150"/>
      <c r="WGZ25" s="150"/>
      <c r="WHA25" s="150"/>
      <c r="WHB25" s="150"/>
      <c r="WHC25" s="150"/>
      <c r="WHD25" s="150"/>
      <c r="WHE25" s="150"/>
      <c r="WHF25" s="150"/>
      <c r="WHG25" s="150"/>
      <c r="WHH25" s="150"/>
      <c r="WHI25" s="150"/>
      <c r="WHJ25" s="150"/>
      <c r="WHK25" s="150"/>
      <c r="WHL25" s="150"/>
      <c r="WHM25" s="150"/>
      <c r="WHN25" s="150"/>
      <c r="WHO25" s="150"/>
      <c r="WHP25" s="150"/>
      <c r="WHQ25" s="150"/>
      <c r="WHR25" s="150"/>
      <c r="WHS25" s="150"/>
      <c r="WHT25" s="150"/>
      <c r="WHU25" s="150"/>
      <c r="WHV25" s="150"/>
      <c r="WHW25" s="150"/>
      <c r="WHX25" s="150"/>
      <c r="WHY25" s="150"/>
      <c r="WHZ25" s="150"/>
      <c r="WIA25" s="150"/>
      <c r="WIB25" s="150"/>
      <c r="WIC25" s="150"/>
      <c r="WID25" s="150"/>
      <c r="WIE25" s="150"/>
      <c r="WIF25" s="150"/>
      <c r="WIG25" s="150"/>
      <c r="WIH25" s="150"/>
      <c r="WII25" s="150"/>
      <c r="WIJ25" s="150"/>
      <c r="WIK25" s="150"/>
      <c r="WIL25" s="150"/>
      <c r="WIM25" s="150"/>
      <c r="WIN25" s="150"/>
      <c r="WIO25" s="150"/>
      <c r="WIP25" s="150"/>
      <c r="WIQ25" s="150"/>
      <c r="WIR25" s="150"/>
      <c r="WIS25" s="150"/>
      <c r="WIT25" s="150"/>
      <c r="WIU25" s="150"/>
      <c r="WIV25" s="150"/>
      <c r="WIW25" s="150"/>
      <c r="WIX25" s="150"/>
      <c r="WIY25" s="150"/>
      <c r="WIZ25" s="150"/>
      <c r="WJA25" s="150"/>
      <c r="WJB25" s="150"/>
      <c r="WJC25" s="150"/>
      <c r="WJD25" s="150"/>
      <c r="WJE25" s="150"/>
      <c r="WJF25" s="150"/>
      <c r="WJG25" s="150"/>
      <c r="WJH25" s="150"/>
      <c r="WJI25" s="150"/>
      <c r="WJJ25" s="150"/>
      <c r="WJK25" s="150"/>
      <c r="WJL25" s="150"/>
      <c r="WJM25" s="150"/>
      <c r="WJN25" s="150"/>
      <c r="WJO25" s="150"/>
      <c r="WJP25" s="150"/>
      <c r="WJQ25" s="150"/>
      <c r="WJR25" s="150"/>
      <c r="WJS25" s="150"/>
      <c r="WJT25" s="150"/>
      <c r="WJU25" s="150"/>
      <c r="WJV25" s="150"/>
      <c r="WJW25" s="150"/>
      <c r="WJX25" s="150"/>
      <c r="WJY25" s="150"/>
      <c r="WJZ25" s="150"/>
      <c r="WKA25" s="150"/>
      <c r="WKB25" s="150"/>
      <c r="WKC25" s="150"/>
      <c r="WKD25" s="150"/>
      <c r="WKE25" s="150"/>
      <c r="WKF25" s="150"/>
      <c r="WKG25" s="150"/>
      <c r="WKH25" s="150"/>
      <c r="WKI25" s="150"/>
      <c r="WKJ25" s="150"/>
      <c r="WKK25" s="150"/>
      <c r="WKL25" s="150"/>
      <c r="WKM25" s="150"/>
      <c r="WKN25" s="150"/>
      <c r="WKO25" s="150"/>
      <c r="WKP25" s="150"/>
      <c r="WKQ25" s="150"/>
      <c r="WKR25" s="150"/>
      <c r="WKS25" s="150"/>
      <c r="WKT25" s="150"/>
      <c r="WKU25" s="150"/>
      <c r="WKV25" s="150"/>
      <c r="WKW25" s="150"/>
      <c r="WKX25" s="150"/>
      <c r="WKY25" s="150"/>
      <c r="WKZ25" s="150"/>
      <c r="WLA25" s="150"/>
      <c r="WLB25" s="150"/>
      <c r="WLC25" s="150"/>
      <c r="WLD25" s="150"/>
      <c r="WLE25" s="150"/>
      <c r="WLF25" s="150"/>
      <c r="WLG25" s="150"/>
      <c r="WLH25" s="150"/>
      <c r="WLI25" s="150"/>
      <c r="WLJ25" s="150"/>
      <c r="WLK25" s="150"/>
      <c r="WLL25" s="150"/>
      <c r="WLM25" s="150"/>
      <c r="WLN25" s="150"/>
      <c r="WLO25" s="150"/>
      <c r="WLP25" s="150"/>
      <c r="WLQ25" s="150"/>
      <c r="WLR25" s="150"/>
      <c r="WLS25" s="150"/>
      <c r="WLT25" s="150"/>
      <c r="WLU25" s="150"/>
      <c r="WLV25" s="150"/>
      <c r="WLW25" s="150"/>
      <c r="WLX25" s="150"/>
      <c r="WLY25" s="150"/>
      <c r="WLZ25" s="150"/>
      <c r="WMA25" s="150"/>
      <c r="WMB25" s="150"/>
      <c r="WMC25" s="150"/>
      <c r="WMD25" s="150"/>
      <c r="WME25" s="150"/>
      <c r="WMF25" s="150"/>
      <c r="WMG25" s="150"/>
      <c r="WMH25" s="150"/>
      <c r="WMI25" s="150"/>
      <c r="WMJ25" s="150"/>
      <c r="WMK25" s="150"/>
      <c r="WML25" s="150"/>
      <c r="WMM25" s="150"/>
      <c r="WMN25" s="150"/>
      <c r="WMO25" s="150"/>
      <c r="WMP25" s="150"/>
      <c r="WMQ25" s="150"/>
      <c r="WMR25" s="150"/>
      <c r="WMS25" s="150"/>
      <c r="WMT25" s="150"/>
      <c r="WMU25" s="150"/>
      <c r="WMV25" s="150"/>
      <c r="WMW25" s="150"/>
      <c r="WMX25" s="150"/>
      <c r="WMY25" s="150"/>
      <c r="WMZ25" s="150"/>
      <c r="WNA25" s="150"/>
      <c r="WNB25" s="150"/>
      <c r="WNC25" s="150"/>
      <c r="WND25" s="150"/>
      <c r="WNE25" s="150"/>
      <c r="WNF25" s="150"/>
      <c r="WNG25" s="150"/>
      <c r="WNH25" s="150"/>
      <c r="WNI25" s="150"/>
      <c r="WNJ25" s="150"/>
      <c r="WNK25" s="150"/>
      <c r="WNL25" s="150"/>
      <c r="WNM25" s="150"/>
      <c r="WNN25" s="150"/>
      <c r="WNO25" s="150"/>
      <c r="WNP25" s="150"/>
      <c r="WNQ25" s="150"/>
      <c r="WNR25" s="150"/>
      <c r="WNS25" s="150"/>
      <c r="WNT25" s="150"/>
      <c r="WNU25" s="150"/>
      <c r="WNV25" s="150"/>
      <c r="WNW25" s="150"/>
      <c r="WNX25" s="150"/>
      <c r="WNY25" s="150"/>
      <c r="WNZ25" s="150"/>
      <c r="WOA25" s="150"/>
      <c r="WOB25" s="150"/>
      <c r="WOC25" s="150"/>
      <c r="WOD25" s="150"/>
      <c r="WOE25" s="150"/>
      <c r="WOF25" s="150"/>
      <c r="WOG25" s="150"/>
      <c r="WOH25" s="150"/>
      <c r="WOI25" s="150"/>
      <c r="WOJ25" s="150"/>
      <c r="WOK25" s="150"/>
      <c r="WOL25" s="150"/>
      <c r="WOM25" s="150"/>
      <c r="WON25" s="150"/>
      <c r="WOO25" s="150"/>
      <c r="WOP25" s="150"/>
      <c r="WOQ25" s="150"/>
      <c r="WOR25" s="150"/>
      <c r="WOS25" s="150"/>
      <c r="WOT25" s="150"/>
      <c r="WOU25" s="150"/>
      <c r="WOV25" s="150"/>
      <c r="WOW25" s="150"/>
      <c r="WOX25" s="150"/>
      <c r="WOY25" s="150"/>
      <c r="WOZ25" s="150"/>
      <c r="WPA25" s="150"/>
      <c r="WPB25" s="150"/>
      <c r="WPC25" s="150"/>
      <c r="WPD25" s="150"/>
      <c r="WPE25" s="150"/>
      <c r="WPF25" s="150"/>
      <c r="WPG25" s="150"/>
      <c r="WPH25" s="150"/>
      <c r="WPI25" s="150"/>
      <c r="WPJ25" s="150"/>
      <c r="WPK25" s="150"/>
      <c r="WPL25" s="150"/>
      <c r="WPM25" s="150"/>
      <c r="WPN25" s="150"/>
      <c r="WPO25" s="150"/>
      <c r="WPP25" s="150"/>
      <c r="WPQ25" s="150"/>
      <c r="WPR25" s="150"/>
      <c r="WPS25" s="150"/>
      <c r="WPT25" s="150"/>
      <c r="WPU25" s="150"/>
      <c r="WPV25" s="150"/>
      <c r="WPW25" s="150"/>
      <c r="WPX25" s="150"/>
      <c r="WPY25" s="150"/>
      <c r="WPZ25" s="150"/>
      <c r="WQA25" s="150"/>
      <c r="WQB25" s="150"/>
      <c r="WQC25" s="150"/>
      <c r="WQD25" s="150"/>
      <c r="WQE25" s="150"/>
      <c r="WQF25" s="150"/>
      <c r="WQG25" s="150"/>
      <c r="WQH25" s="150"/>
      <c r="WQI25" s="150"/>
      <c r="WQJ25" s="150"/>
      <c r="WQK25" s="150"/>
      <c r="WQL25" s="150"/>
      <c r="WQM25" s="150"/>
      <c r="WQN25" s="150"/>
      <c r="WQO25" s="150"/>
      <c r="WQP25" s="150"/>
      <c r="WQQ25" s="150"/>
      <c r="WQR25" s="150"/>
      <c r="WQS25" s="150"/>
      <c r="WQT25" s="150"/>
      <c r="WQU25" s="150"/>
      <c r="WQV25" s="150"/>
      <c r="WQW25" s="150"/>
      <c r="WQX25" s="150"/>
      <c r="WQY25" s="150"/>
      <c r="WQZ25" s="150"/>
      <c r="WRA25" s="150"/>
      <c r="WRB25" s="150"/>
      <c r="WRC25" s="150"/>
      <c r="WRD25" s="150"/>
      <c r="WRE25" s="150"/>
      <c r="WRF25" s="150"/>
      <c r="WRG25" s="150"/>
      <c r="WRH25" s="150"/>
      <c r="WRI25" s="150"/>
      <c r="WRJ25" s="150"/>
      <c r="WRK25" s="150"/>
      <c r="WRL25" s="150"/>
      <c r="WRM25" s="150"/>
      <c r="WRN25" s="150"/>
      <c r="WRO25" s="150"/>
      <c r="WRP25" s="150"/>
      <c r="WRQ25" s="150"/>
      <c r="WRR25" s="150"/>
      <c r="WRS25" s="150"/>
      <c r="WRT25" s="150"/>
      <c r="WRU25" s="150"/>
      <c r="WRV25" s="150"/>
      <c r="WRW25" s="150"/>
      <c r="WRX25" s="150"/>
      <c r="WRY25" s="150"/>
      <c r="WRZ25" s="150"/>
      <c r="WSA25" s="150"/>
      <c r="WSB25" s="150"/>
      <c r="WSC25" s="150"/>
      <c r="WSD25" s="150"/>
      <c r="WSE25" s="150"/>
      <c r="WSF25" s="150"/>
      <c r="WSG25" s="150"/>
      <c r="WSH25" s="150"/>
      <c r="WSI25" s="150"/>
      <c r="WSJ25" s="150"/>
      <c r="WSK25" s="150"/>
      <c r="WSL25" s="150"/>
      <c r="WSM25" s="150"/>
      <c r="WSN25" s="150"/>
      <c r="WSO25" s="150"/>
      <c r="WSP25" s="150"/>
      <c r="WSQ25" s="150"/>
      <c r="WSR25" s="150"/>
      <c r="WSS25" s="150"/>
      <c r="WST25" s="150"/>
      <c r="WSU25" s="150"/>
      <c r="WSV25" s="150"/>
      <c r="WSW25" s="150"/>
      <c r="WSX25" s="150"/>
      <c r="WSY25" s="150"/>
      <c r="WSZ25" s="150"/>
      <c r="WTA25" s="150"/>
      <c r="WTB25" s="150"/>
      <c r="WTC25" s="150"/>
      <c r="WTD25" s="150"/>
      <c r="WTE25" s="150"/>
      <c r="WTF25" s="150"/>
      <c r="WTG25" s="150"/>
      <c r="WTH25" s="150"/>
      <c r="WTI25" s="150"/>
      <c r="WTJ25" s="150"/>
      <c r="WTK25" s="150"/>
      <c r="WTL25" s="150"/>
      <c r="WTM25" s="150"/>
      <c r="WTN25" s="150"/>
      <c r="WTO25" s="150"/>
      <c r="WTP25" s="150"/>
      <c r="WTQ25" s="150"/>
      <c r="WTR25" s="150"/>
      <c r="WTS25" s="150"/>
      <c r="WTT25" s="150"/>
      <c r="WTU25" s="150"/>
      <c r="WTV25" s="150"/>
      <c r="WTW25" s="150"/>
      <c r="WTX25" s="150"/>
      <c r="WTY25" s="150"/>
      <c r="WTZ25" s="150"/>
      <c r="WUA25" s="150"/>
      <c r="WUB25" s="150"/>
      <c r="WUC25" s="150"/>
      <c r="WUD25" s="150"/>
      <c r="WUE25" s="150"/>
      <c r="WUF25" s="150"/>
      <c r="WUG25" s="150"/>
      <c r="WUH25" s="150"/>
      <c r="WUI25" s="150"/>
      <c r="WUJ25" s="150"/>
      <c r="WUK25" s="150"/>
      <c r="WUL25" s="150"/>
      <c r="WUM25" s="150"/>
      <c r="WUN25" s="150"/>
      <c r="WUO25" s="150"/>
      <c r="WUP25" s="150"/>
      <c r="WUQ25" s="150"/>
      <c r="WUR25" s="150"/>
      <c r="WUS25" s="150"/>
      <c r="WUT25" s="150"/>
      <c r="WUU25" s="150"/>
      <c r="WUV25" s="150"/>
      <c r="WUW25" s="150"/>
      <c r="WUX25" s="150"/>
      <c r="WUY25" s="150"/>
      <c r="WUZ25" s="150"/>
      <c r="WVA25" s="150"/>
      <c r="WVB25" s="150"/>
      <c r="WVC25" s="150"/>
      <c r="WVD25" s="150"/>
      <c r="WVE25" s="150"/>
      <c r="WVF25" s="150"/>
      <c r="WVG25" s="150"/>
      <c r="WVH25" s="150"/>
      <c r="WVI25" s="150"/>
      <c r="WVJ25" s="150"/>
      <c r="WVK25" s="150"/>
      <c r="WVL25" s="150"/>
      <c r="WVM25" s="150"/>
      <c r="WVN25" s="150"/>
      <c r="WVO25" s="150"/>
      <c r="WVP25" s="150"/>
      <c r="WVQ25" s="150"/>
      <c r="WVR25" s="150"/>
      <c r="WVS25" s="150"/>
      <c r="WVT25" s="150"/>
      <c r="WVU25" s="150"/>
      <c r="WVV25" s="150"/>
      <c r="WVW25" s="150"/>
      <c r="WVX25" s="150"/>
      <c r="WVY25" s="150"/>
      <c r="WVZ25" s="150"/>
      <c r="WWA25" s="150"/>
      <c r="WWB25" s="150"/>
      <c r="WWC25" s="150"/>
      <c r="WWD25" s="150"/>
      <c r="WWE25" s="150"/>
      <c r="WWF25" s="150"/>
      <c r="WWG25" s="150"/>
      <c r="WWH25" s="150"/>
      <c r="WWI25" s="150"/>
      <c r="WWJ25" s="150"/>
      <c r="WWK25" s="150"/>
      <c r="WWL25" s="150"/>
      <c r="WWM25" s="150"/>
      <c r="WWN25" s="150"/>
      <c r="WWO25" s="150"/>
      <c r="WWP25" s="150"/>
      <c r="WWQ25" s="150"/>
      <c r="WWR25" s="150"/>
      <c r="WWS25" s="150"/>
      <c r="WWT25" s="150"/>
      <c r="WWU25" s="150"/>
      <c r="WWV25" s="150"/>
      <c r="WWW25" s="150"/>
      <c r="WWX25" s="150"/>
      <c r="WWY25" s="150"/>
      <c r="WWZ25" s="150"/>
      <c r="WXA25" s="150"/>
      <c r="WXB25" s="150"/>
      <c r="WXC25" s="150"/>
      <c r="WXD25" s="150"/>
      <c r="WXE25" s="150"/>
      <c r="WXF25" s="150"/>
      <c r="WXG25" s="150"/>
      <c r="WXH25" s="150"/>
      <c r="WXI25" s="150"/>
      <c r="WXJ25" s="150"/>
      <c r="WXK25" s="150"/>
      <c r="WXL25" s="150"/>
      <c r="WXM25" s="150"/>
      <c r="WXN25" s="150"/>
      <c r="WXO25" s="150"/>
      <c r="WXP25" s="150"/>
      <c r="WXQ25" s="150"/>
      <c r="WXR25" s="150"/>
      <c r="WXS25" s="150"/>
      <c r="WXT25" s="150"/>
      <c r="WXU25" s="150"/>
      <c r="WXV25" s="150"/>
      <c r="WXW25" s="150"/>
      <c r="WXX25" s="150"/>
      <c r="WXY25" s="150"/>
      <c r="WXZ25" s="150"/>
      <c r="WYA25" s="150"/>
      <c r="WYB25" s="150"/>
      <c r="WYC25" s="150"/>
      <c r="WYD25" s="150"/>
      <c r="WYE25" s="150"/>
      <c r="WYF25" s="150"/>
      <c r="WYG25" s="150"/>
      <c r="WYH25" s="150"/>
      <c r="WYI25" s="150"/>
      <c r="WYJ25" s="150"/>
      <c r="WYK25" s="150"/>
      <c r="WYL25" s="150"/>
      <c r="WYM25" s="150"/>
      <c r="WYN25" s="150"/>
      <c r="WYO25" s="150"/>
      <c r="WYP25" s="150"/>
      <c r="WYQ25" s="150"/>
      <c r="WYR25" s="150"/>
      <c r="WYS25" s="150"/>
      <c r="WYT25" s="150"/>
      <c r="WYU25" s="150"/>
      <c r="WYV25" s="150"/>
      <c r="WYW25" s="150"/>
      <c r="WYX25" s="150"/>
      <c r="WYY25" s="150"/>
      <c r="WYZ25" s="150"/>
      <c r="WZA25" s="150"/>
      <c r="WZB25" s="150"/>
      <c r="WZC25" s="150"/>
      <c r="WZD25" s="150"/>
      <c r="WZE25" s="150"/>
      <c r="WZF25" s="150"/>
      <c r="WZG25" s="150"/>
      <c r="WZH25" s="150"/>
      <c r="WZI25" s="150"/>
      <c r="WZJ25" s="150"/>
      <c r="WZK25" s="150"/>
      <c r="WZL25" s="150"/>
      <c r="WZM25" s="150"/>
      <c r="WZN25" s="150"/>
      <c r="WZO25" s="150"/>
      <c r="WZP25" s="150"/>
      <c r="WZQ25" s="150"/>
      <c r="WZR25" s="150"/>
      <c r="WZS25" s="150"/>
      <c r="WZT25" s="150"/>
      <c r="WZU25" s="150"/>
      <c r="WZV25" s="150"/>
      <c r="WZW25" s="150"/>
      <c r="WZX25" s="150"/>
      <c r="WZY25" s="150"/>
      <c r="WZZ25" s="150"/>
      <c r="XAA25" s="150"/>
      <c r="XAB25" s="150"/>
      <c r="XAC25" s="150"/>
      <c r="XAD25" s="150"/>
      <c r="XAE25" s="150"/>
      <c r="XAF25" s="150"/>
      <c r="XAG25" s="150"/>
      <c r="XAH25" s="150"/>
      <c r="XAI25" s="150"/>
      <c r="XAJ25" s="150"/>
      <c r="XAK25" s="150"/>
      <c r="XAL25" s="150"/>
      <c r="XAM25" s="150"/>
      <c r="XAN25" s="150"/>
      <c r="XAO25" s="150"/>
      <c r="XAP25" s="150"/>
      <c r="XAQ25" s="150"/>
      <c r="XAR25" s="150"/>
      <c r="XAS25" s="150"/>
      <c r="XAT25" s="150"/>
      <c r="XAU25" s="150"/>
      <c r="XAV25" s="150"/>
      <c r="XAW25" s="150"/>
      <c r="XAX25" s="150"/>
      <c r="XAY25" s="150"/>
      <c r="XAZ25" s="150"/>
      <c r="XBA25" s="150"/>
      <c r="XBB25" s="150"/>
      <c r="XBC25" s="150"/>
      <c r="XBD25" s="150"/>
      <c r="XBE25" s="150"/>
      <c r="XBF25" s="150"/>
      <c r="XBG25" s="150"/>
      <c r="XBH25" s="150"/>
      <c r="XBI25" s="150"/>
      <c r="XBJ25" s="150"/>
      <c r="XBK25" s="150"/>
      <c r="XBL25" s="150"/>
      <c r="XBM25" s="150"/>
      <c r="XBN25" s="150"/>
      <c r="XBO25" s="150"/>
      <c r="XBP25" s="150"/>
      <c r="XBQ25" s="150"/>
      <c r="XBR25" s="150"/>
      <c r="XBS25" s="150"/>
      <c r="XBT25" s="150"/>
      <c r="XBU25" s="150"/>
      <c r="XBV25" s="150"/>
      <c r="XBW25" s="150"/>
      <c r="XBX25" s="150"/>
      <c r="XBY25" s="150"/>
      <c r="XBZ25" s="150"/>
      <c r="XCA25" s="150"/>
      <c r="XCB25" s="150"/>
      <c r="XCC25" s="150"/>
      <c r="XCD25" s="150"/>
      <c r="XCE25" s="150"/>
      <c r="XCF25" s="150"/>
      <c r="XCG25" s="150"/>
      <c r="XCH25" s="150"/>
      <c r="XCI25" s="150"/>
      <c r="XCJ25" s="150"/>
      <c r="XCK25" s="150"/>
      <c r="XCL25" s="150"/>
      <c r="XCM25" s="150"/>
      <c r="XCN25" s="150"/>
      <c r="XCO25" s="150"/>
      <c r="XCP25" s="150"/>
      <c r="XCQ25" s="150"/>
      <c r="XCR25" s="150"/>
      <c r="XCS25" s="150"/>
      <c r="XCT25" s="150"/>
      <c r="XCU25" s="150"/>
      <c r="XCV25" s="150"/>
      <c r="XCW25" s="150"/>
      <c r="XCX25" s="150"/>
      <c r="XCY25" s="150"/>
      <c r="XCZ25" s="150"/>
      <c r="XDA25" s="150"/>
      <c r="XDB25" s="150"/>
      <c r="XDC25" s="150"/>
      <c r="XDD25" s="150"/>
      <c r="XDE25" s="150"/>
      <c r="XDF25" s="150"/>
      <c r="XDG25" s="150"/>
      <c r="XDH25" s="150"/>
      <c r="XDI25" s="150"/>
      <c r="XDJ25" s="150"/>
      <c r="XDK25" s="150"/>
      <c r="XDL25" s="150"/>
      <c r="XDM25" s="150"/>
      <c r="XDN25" s="150"/>
      <c r="XDO25" s="150"/>
      <c r="XDP25" s="150"/>
      <c r="XDQ25" s="150"/>
      <c r="XDR25" s="150"/>
      <c r="XDS25" s="150"/>
      <c r="XDT25" s="150"/>
      <c r="XDU25" s="150"/>
      <c r="XDV25" s="150"/>
      <c r="XDW25" s="150"/>
      <c r="XDX25" s="150"/>
      <c r="XDY25" s="150"/>
      <c r="XDZ25" s="150"/>
      <c r="XEA25" s="150"/>
      <c r="XEB25" s="150"/>
      <c r="XEC25" s="150"/>
      <c r="XED25" s="150"/>
      <c r="XEE25" s="150"/>
      <c r="XEF25" s="150"/>
      <c r="XEG25" s="150"/>
      <c r="XEH25" s="150"/>
      <c r="XEI25" s="150"/>
      <c r="XEJ25" s="150"/>
      <c r="XEK25" s="150"/>
      <c r="XEL25" s="150"/>
      <c r="XEM25" s="150"/>
      <c r="XEN25" s="150"/>
      <c r="XEO25" s="150"/>
      <c r="XEP25" s="150"/>
      <c r="XEQ25" s="150"/>
      <c r="XER25" s="150"/>
      <c r="XES25" s="150"/>
      <c r="XET25" s="150"/>
      <c r="XEU25" s="150"/>
      <c r="XEV25" s="150"/>
      <c r="XEW25" s="150"/>
      <c r="XEX25" s="150"/>
      <c r="XEY25" s="150"/>
      <c r="XEZ25" s="150"/>
    </row>
    <row r="26" spans="1:16380" ht="48" customHeight="1" x14ac:dyDescent="0.2">
      <c r="A26" s="132"/>
      <c r="B26" s="150"/>
      <c r="C26" s="361" t="s">
        <v>157</v>
      </c>
      <c r="D26" s="361"/>
      <c r="E26" s="361"/>
      <c r="F26" s="361"/>
      <c r="G26" s="361"/>
      <c r="H26" s="361"/>
      <c r="I26" s="361"/>
    </row>
    <row r="27" spans="1:16380" ht="15" x14ac:dyDescent="0.25">
      <c r="A27" s="132"/>
      <c r="C27" s="151"/>
    </row>
    <row r="28" spans="1:16380" ht="15" x14ac:dyDescent="0.25">
      <c r="A28" s="132"/>
      <c r="C28" s="151"/>
    </row>
    <row r="29" spans="1:16380" x14ac:dyDescent="0.2">
      <c r="A29" s="132"/>
    </row>
    <row r="30" spans="1:16380" x14ac:dyDescent="0.2">
      <c r="A30" s="132"/>
    </row>
    <row r="31" spans="1:16380" x14ac:dyDescent="0.2">
      <c r="A31" s="132"/>
    </row>
    <row r="32" spans="1:16380" x14ac:dyDescent="0.2">
      <c r="A32" s="132"/>
    </row>
    <row r="33" spans="1:1" x14ac:dyDescent="0.2">
      <c r="A33" s="132"/>
    </row>
    <row r="34" spans="1:1" x14ac:dyDescent="0.2">
      <c r="A34" s="132"/>
    </row>
    <row r="35" spans="1:1" x14ac:dyDescent="0.2">
      <c r="A35" s="132"/>
    </row>
    <row r="36" spans="1:1" x14ac:dyDescent="0.2">
      <c r="A36" s="132"/>
    </row>
    <row r="37" spans="1:1" x14ac:dyDescent="0.2">
      <c r="A37" s="132"/>
    </row>
    <row r="38" spans="1:1" x14ac:dyDescent="0.2">
      <c r="A38" s="132"/>
    </row>
    <row r="39" spans="1:1" x14ac:dyDescent="0.2">
      <c r="A39" s="132"/>
    </row>
    <row r="40" spans="1:1" x14ac:dyDescent="0.2">
      <c r="A40" s="132"/>
    </row>
    <row r="41" spans="1:1" x14ac:dyDescent="0.2">
      <c r="A41" s="132"/>
    </row>
    <row r="42" spans="1:1" x14ac:dyDescent="0.2">
      <c r="A42" s="132"/>
    </row>
    <row r="43" spans="1:1" x14ac:dyDescent="0.2">
      <c r="A43" s="132"/>
    </row>
    <row r="44" spans="1:1" x14ac:dyDescent="0.2">
      <c r="A44" s="132"/>
    </row>
    <row r="45" spans="1:1" x14ac:dyDescent="0.2">
      <c r="A45" s="132"/>
    </row>
    <row r="46" spans="1:1" x14ac:dyDescent="0.2">
      <c r="A46" s="132"/>
    </row>
    <row r="47" spans="1:1" x14ac:dyDescent="0.2">
      <c r="A47" s="132"/>
    </row>
    <row r="48" spans="1:1" x14ac:dyDescent="0.2">
      <c r="A48" s="132"/>
    </row>
    <row r="49" spans="1:1" x14ac:dyDescent="0.2">
      <c r="A49" s="132"/>
    </row>
    <row r="50" spans="1:1" x14ac:dyDescent="0.2">
      <c r="A50" s="132"/>
    </row>
    <row r="51" spans="1:1" x14ac:dyDescent="0.2">
      <c r="A51" s="132"/>
    </row>
  </sheetData>
  <mergeCells count="4">
    <mergeCell ref="C26:I26"/>
    <mergeCell ref="D5:L5"/>
    <mergeCell ref="M5:W5"/>
    <mergeCell ref="C20:L20"/>
  </mergeCells>
  <hyperlinks>
    <hyperlink ref="C1" location="Index!A1" display="Back to INDEX" xr:uid="{00000000-0004-0000-1600-000000000000}"/>
    <hyperlink ref="C2" location="'Understanding these statistics'!A1" display="Understanding these statistics" xr:uid="{00000000-0004-0000-1600-000001000000}"/>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69298-8AB1-413A-A78F-AED27DE1DA05}">
  <sheetPr>
    <tabColor rgb="FFFFFF00"/>
  </sheetPr>
  <dimension ref="B2:H144"/>
  <sheetViews>
    <sheetView showGridLines="0" zoomScaleNormal="100" workbookViewId="0"/>
  </sheetViews>
  <sheetFormatPr defaultColWidth="10.7109375" defaultRowHeight="12.75" x14ac:dyDescent="0.2"/>
  <cols>
    <col min="1" max="1" width="4.7109375" customWidth="1"/>
    <col min="2" max="3" width="26.7109375" customWidth="1"/>
    <col min="4" max="8" width="10.7109375" customWidth="1"/>
    <col min="9" max="9" width="26.140625" bestFit="1" customWidth="1"/>
    <col min="10" max="10" width="25.140625" bestFit="1" customWidth="1"/>
  </cols>
  <sheetData>
    <row r="2" spans="2:7" x14ac:dyDescent="0.2">
      <c r="G2" s="221" t="s">
        <v>84</v>
      </c>
    </row>
    <row r="9" spans="2:7" x14ac:dyDescent="0.2">
      <c r="B9" s="261" t="s">
        <v>249</v>
      </c>
    </row>
    <row r="10" spans="2:7" ht="18.75" x14ac:dyDescent="0.25">
      <c r="B10" s="36" t="s">
        <v>248</v>
      </c>
    </row>
    <row r="11" spans="2:7" ht="12.75" customHeight="1" thickBot="1" x14ac:dyDescent="0.25"/>
    <row r="12" spans="2:7" ht="53.25" thickBot="1" x14ac:dyDescent="0.25">
      <c r="B12" s="283"/>
      <c r="C12" s="284"/>
      <c r="D12" s="285" t="s">
        <v>240</v>
      </c>
      <c r="E12" s="285" t="s">
        <v>239</v>
      </c>
      <c r="F12" s="286" t="s">
        <v>241</v>
      </c>
      <c r="G12" s="287" t="s">
        <v>242</v>
      </c>
    </row>
    <row r="13" spans="2:7" ht="17.25" x14ac:dyDescent="0.25">
      <c r="B13" s="277" t="s">
        <v>230</v>
      </c>
      <c r="C13" s="288" t="s">
        <v>256</v>
      </c>
      <c r="D13" s="289">
        <v>22.192</v>
      </c>
      <c r="E13" s="290">
        <v>17.693000000000001</v>
      </c>
      <c r="F13" s="291">
        <v>2.4140000000000001</v>
      </c>
      <c r="G13" s="292">
        <v>2.0840000000000001</v>
      </c>
    </row>
    <row r="14" spans="2:7" ht="15" x14ac:dyDescent="0.25">
      <c r="B14" s="241" t="s">
        <v>231</v>
      </c>
      <c r="C14" s="4"/>
      <c r="D14" s="242"/>
      <c r="E14" s="255">
        <v>0.79726928622927185</v>
      </c>
      <c r="F14" s="243">
        <v>0.10877793799567412</v>
      </c>
      <c r="G14" s="244">
        <v>9.3907714491708733E-2</v>
      </c>
    </row>
    <row r="15" spans="2:7" x14ac:dyDescent="0.2">
      <c r="B15" s="245"/>
      <c r="C15" s="34"/>
      <c r="D15" s="121"/>
      <c r="E15" s="121"/>
      <c r="F15" s="34"/>
      <c r="G15" s="246"/>
    </row>
    <row r="16" spans="2:7" x14ac:dyDescent="0.2">
      <c r="B16" s="247"/>
      <c r="D16" s="56"/>
      <c r="E16" s="56"/>
      <c r="G16" s="248"/>
    </row>
    <row r="17" spans="2:7" ht="15" x14ac:dyDescent="0.25">
      <c r="B17" s="241" t="s">
        <v>232</v>
      </c>
      <c r="C17" t="s">
        <v>237</v>
      </c>
      <c r="D17" s="249">
        <v>6.6360000000000001</v>
      </c>
      <c r="E17" s="256">
        <v>5.6630000000000003</v>
      </c>
      <c r="F17" s="293">
        <v>0.47299999999999998</v>
      </c>
      <c r="G17" s="250">
        <v>0.499</v>
      </c>
    </row>
    <row r="18" spans="2:7" ht="15" x14ac:dyDescent="0.25">
      <c r="B18" s="241"/>
      <c r="D18" s="249"/>
      <c r="E18" s="257">
        <v>0.85350844918477842</v>
      </c>
      <c r="F18" s="294">
        <v>7.1356621747344404E-2</v>
      </c>
      <c r="G18" s="251">
        <v>7.5134929067877235E-2</v>
      </c>
    </row>
    <row r="19" spans="2:7" ht="15" x14ac:dyDescent="0.25">
      <c r="B19" s="241"/>
      <c r="D19" s="249"/>
      <c r="E19" s="257"/>
      <c r="F19" s="294"/>
      <c r="G19" s="251"/>
    </row>
    <row r="20" spans="2:7" ht="15" x14ac:dyDescent="0.25">
      <c r="B20" s="241" t="s">
        <v>233</v>
      </c>
      <c r="C20" t="s">
        <v>237</v>
      </c>
      <c r="D20" s="249">
        <v>7.8230000000000004</v>
      </c>
      <c r="E20" s="256">
        <v>6.351</v>
      </c>
      <c r="F20" s="293">
        <v>0.80900000000000005</v>
      </c>
      <c r="G20" s="250">
        <v>0.66300000000000003</v>
      </c>
    </row>
    <row r="21" spans="2:7" ht="15" x14ac:dyDescent="0.25">
      <c r="B21" s="241"/>
      <c r="D21" s="249"/>
      <c r="E21" s="257">
        <v>0.81188614548488836</v>
      </c>
      <c r="F21" s="294">
        <v>0.10340917093549194</v>
      </c>
      <c r="G21" s="251">
        <v>8.4704683579619702E-2</v>
      </c>
    </row>
    <row r="22" spans="2:7" ht="15" x14ac:dyDescent="0.25">
      <c r="B22" s="241"/>
      <c r="D22" s="249"/>
      <c r="E22" s="257"/>
      <c r="F22" s="294"/>
      <c r="G22" s="251"/>
    </row>
    <row r="23" spans="2:7" ht="15" x14ac:dyDescent="0.25">
      <c r="B23" s="241" t="s">
        <v>234</v>
      </c>
      <c r="C23" t="s">
        <v>237</v>
      </c>
      <c r="D23" s="249">
        <v>7.7329999999999997</v>
      </c>
      <c r="E23" s="256">
        <v>5.6790000000000003</v>
      </c>
      <c r="F23" s="293">
        <v>1.1319999999999999</v>
      </c>
      <c r="G23" s="250">
        <v>0.92200000000000004</v>
      </c>
    </row>
    <row r="24" spans="2:7" x14ac:dyDescent="0.2">
      <c r="B24" s="252"/>
      <c r="D24" s="253"/>
      <c r="E24" s="257">
        <v>0.73434706036897091</v>
      </c>
      <c r="F24" s="294">
        <v>0.14636537671560895</v>
      </c>
      <c r="G24" s="251">
        <v>0.11928756291542017</v>
      </c>
    </row>
    <row r="25" spans="2:7" x14ac:dyDescent="0.2">
      <c r="B25" s="252"/>
      <c r="D25" s="253"/>
      <c r="E25" s="257"/>
      <c r="F25" s="294"/>
      <c r="G25" s="251"/>
    </row>
    <row r="26" spans="2:7" ht="15" x14ac:dyDescent="0.25">
      <c r="B26" s="241" t="s">
        <v>235</v>
      </c>
      <c r="C26" t="s">
        <v>237</v>
      </c>
      <c r="D26" s="249">
        <v>8.6039999999999992</v>
      </c>
      <c r="E26" s="256">
        <v>5</v>
      </c>
      <c r="F26" s="293">
        <v>2.2530000000000001</v>
      </c>
      <c r="G26" s="250">
        <v>1.351</v>
      </c>
    </row>
    <row r="27" spans="2:7" ht="15" x14ac:dyDescent="0.25">
      <c r="B27" s="241"/>
      <c r="D27" s="253"/>
      <c r="E27" s="257">
        <v>0.58105330937149813</v>
      </c>
      <c r="F27" s="294">
        <v>0.2618777587982265</v>
      </c>
      <c r="G27" s="251">
        <v>0.15706893183027537</v>
      </c>
    </row>
    <row r="28" spans="2:7" ht="13.5" thickBot="1" x14ac:dyDescent="0.25">
      <c r="B28" s="295"/>
      <c r="C28" s="254"/>
      <c r="D28" s="296"/>
      <c r="E28" s="297"/>
      <c r="F28" s="298"/>
      <c r="G28" s="299"/>
    </row>
    <row r="29" spans="2:7" ht="17.25" x14ac:dyDescent="0.25">
      <c r="B29" s="277" t="s">
        <v>236</v>
      </c>
      <c r="C29" s="288" t="s">
        <v>238</v>
      </c>
      <c r="D29" s="289">
        <v>9.1939999999999991</v>
      </c>
      <c r="E29" s="290">
        <v>7.3840000000000003</v>
      </c>
      <c r="F29" s="291">
        <v>0.87799999999999989</v>
      </c>
      <c r="G29" s="292">
        <v>0.93300000000000005</v>
      </c>
    </row>
    <row r="30" spans="2:7" ht="15" x14ac:dyDescent="0.25">
      <c r="B30" s="241" t="s">
        <v>231</v>
      </c>
      <c r="C30" s="4"/>
      <c r="D30" s="242"/>
      <c r="E30" s="255">
        <v>0.80313247770284979</v>
      </c>
      <c r="F30" s="243">
        <v>9.5497063302153573E-2</v>
      </c>
      <c r="G30" s="244">
        <v>0.10147922558190126</v>
      </c>
    </row>
    <row r="31" spans="2:7" x14ac:dyDescent="0.2">
      <c r="B31" s="245"/>
      <c r="C31" s="34"/>
      <c r="D31" s="121"/>
      <c r="E31" s="121"/>
      <c r="F31" s="34"/>
      <c r="G31" s="246"/>
    </row>
    <row r="32" spans="2:7" x14ac:dyDescent="0.2">
      <c r="B32" s="247"/>
      <c r="D32" s="56"/>
      <c r="E32" s="56"/>
      <c r="G32" s="248"/>
    </row>
    <row r="33" spans="2:7" ht="15" x14ac:dyDescent="0.25">
      <c r="B33" s="241" t="s">
        <v>232</v>
      </c>
      <c r="C33" t="s">
        <v>243</v>
      </c>
      <c r="D33" s="249">
        <v>3.1840000000000002</v>
      </c>
      <c r="E33" s="256">
        <v>2.714</v>
      </c>
      <c r="F33" s="293">
        <v>0.218</v>
      </c>
      <c r="G33" s="250">
        <v>0.253</v>
      </c>
    </row>
    <row r="34" spans="2:7" ht="15" x14ac:dyDescent="0.25">
      <c r="B34" s="241"/>
      <c r="D34" s="249"/>
      <c r="E34" s="257">
        <v>0.85233561718605333</v>
      </c>
      <c r="F34" s="294">
        <v>6.8351052293299686E-2</v>
      </c>
      <c r="G34" s="251">
        <v>7.9313330520646944E-2</v>
      </c>
    </row>
    <row r="35" spans="2:7" ht="15" x14ac:dyDescent="0.25">
      <c r="B35" s="241"/>
      <c r="D35" s="249"/>
      <c r="E35" s="257"/>
      <c r="F35" s="294"/>
      <c r="G35" s="251"/>
    </row>
    <row r="36" spans="2:7" ht="15" x14ac:dyDescent="0.25">
      <c r="B36" s="241" t="s">
        <v>233</v>
      </c>
      <c r="C36" t="s">
        <v>243</v>
      </c>
      <c r="D36" s="249">
        <v>3.2959999999999998</v>
      </c>
      <c r="E36" s="256">
        <v>2.6579999999999999</v>
      </c>
      <c r="F36" s="293">
        <v>0.29899999999999999</v>
      </c>
      <c r="G36" s="250">
        <v>0.33900000000000002</v>
      </c>
    </row>
    <row r="37" spans="2:7" ht="15" x14ac:dyDescent="0.25">
      <c r="B37" s="241"/>
      <c r="D37" s="249"/>
      <c r="E37" s="257">
        <v>0.80644694145427231</v>
      </c>
      <c r="F37" s="294">
        <v>9.0743868791410789E-2</v>
      </c>
      <c r="G37" s="251">
        <v>0.10280918975431698</v>
      </c>
    </row>
    <row r="38" spans="2:7" ht="15" x14ac:dyDescent="0.25">
      <c r="B38" s="241"/>
      <c r="D38" s="249"/>
      <c r="E38" s="257"/>
      <c r="F38" s="294"/>
      <c r="G38" s="251"/>
    </row>
    <row r="39" spans="2:7" ht="15" x14ac:dyDescent="0.25">
      <c r="B39" s="241" t="s">
        <v>234</v>
      </c>
      <c r="C39" t="s">
        <v>243</v>
      </c>
      <c r="D39" s="249">
        <v>2.714</v>
      </c>
      <c r="E39" s="256">
        <v>2.012</v>
      </c>
      <c r="F39" s="293">
        <v>0.36099999999999999</v>
      </c>
      <c r="G39" s="250">
        <v>0.34100000000000003</v>
      </c>
    </row>
    <row r="40" spans="2:7" x14ac:dyDescent="0.2">
      <c r="B40" s="252"/>
      <c r="D40" s="253"/>
      <c r="E40" s="257">
        <v>0.74147080934044474</v>
      </c>
      <c r="F40" s="294">
        <v>0.13287692193023165</v>
      </c>
      <c r="G40" s="251">
        <v>0.12565226872932359</v>
      </c>
    </row>
    <row r="41" spans="2:7" x14ac:dyDescent="0.2">
      <c r="B41" s="252"/>
      <c r="D41" s="253"/>
      <c r="E41" s="257"/>
      <c r="F41" s="294"/>
      <c r="G41" s="251"/>
    </row>
    <row r="42" spans="2:7" ht="15" x14ac:dyDescent="0.25">
      <c r="B42" s="241" t="s">
        <v>235</v>
      </c>
      <c r="C42" t="s">
        <v>243</v>
      </c>
      <c r="D42" s="249">
        <v>3.008</v>
      </c>
      <c r="E42" s="256">
        <v>1.796</v>
      </c>
      <c r="F42" s="293">
        <v>0.59799999999999998</v>
      </c>
      <c r="G42" s="250">
        <v>0.61399999999999999</v>
      </c>
    </row>
    <row r="43" spans="2:7" ht="15" x14ac:dyDescent="0.25">
      <c r="B43" s="241"/>
      <c r="D43" s="253"/>
      <c r="E43" s="257">
        <v>0.59708306139994327</v>
      </c>
      <c r="F43" s="294">
        <v>0.19874741424024586</v>
      </c>
      <c r="G43" s="251">
        <v>0.20416952435981095</v>
      </c>
    </row>
    <row r="44" spans="2:7" ht="13.5" thickBot="1" x14ac:dyDescent="0.25">
      <c r="B44" s="295"/>
      <c r="C44" s="254"/>
      <c r="D44" s="296"/>
      <c r="E44" s="297"/>
      <c r="F44" s="298"/>
      <c r="G44" s="299"/>
    </row>
    <row r="45" spans="2:7" ht="17.25" x14ac:dyDescent="0.25">
      <c r="B45" s="277" t="s">
        <v>236</v>
      </c>
      <c r="C45" s="288" t="s">
        <v>244</v>
      </c>
      <c r="D45" s="289">
        <v>6.4873999999999992</v>
      </c>
      <c r="E45" s="290">
        <v>4.4788999999999994</v>
      </c>
      <c r="F45" s="291">
        <v>0.82620000000000005</v>
      </c>
      <c r="G45" s="292">
        <v>1.1821999999999999</v>
      </c>
    </row>
    <row r="46" spans="2:7" ht="15" x14ac:dyDescent="0.25">
      <c r="B46" s="241" t="s">
        <v>231</v>
      </c>
      <c r="C46" s="4"/>
      <c r="D46" s="242"/>
      <c r="E46" s="255">
        <v>0.69039985202084042</v>
      </c>
      <c r="F46" s="243">
        <v>0.12735456423220398</v>
      </c>
      <c r="G46" s="244">
        <v>0.18223016925116381</v>
      </c>
    </row>
    <row r="47" spans="2:7" x14ac:dyDescent="0.2">
      <c r="B47" s="245"/>
      <c r="C47" s="34"/>
      <c r="D47" s="121"/>
      <c r="E47" s="121"/>
      <c r="F47" s="34"/>
      <c r="G47" s="246"/>
    </row>
    <row r="48" spans="2:7" x14ac:dyDescent="0.2">
      <c r="B48" s="247"/>
      <c r="D48" s="56"/>
      <c r="E48" s="56"/>
      <c r="G48" s="248"/>
    </row>
    <row r="49" spans="2:7" ht="15" x14ac:dyDescent="0.25">
      <c r="B49" s="241" t="s">
        <v>232</v>
      </c>
      <c r="C49" t="s">
        <v>245</v>
      </c>
      <c r="D49" s="249">
        <v>1.9014</v>
      </c>
      <c r="E49" s="256">
        <v>1.4473</v>
      </c>
      <c r="F49" s="293">
        <v>0.1825</v>
      </c>
      <c r="G49" s="250">
        <v>0.27150000000000002</v>
      </c>
    </row>
    <row r="50" spans="2:7" ht="15" x14ac:dyDescent="0.25">
      <c r="B50" s="241"/>
      <c r="D50" s="249"/>
      <c r="E50" s="257">
        <v>0.76119801843253421</v>
      </c>
      <c r="F50" s="294">
        <v>9.5987757511804092E-2</v>
      </c>
      <c r="G50" s="251">
        <v>0.14281422405566171</v>
      </c>
    </row>
    <row r="51" spans="2:7" ht="15" x14ac:dyDescent="0.25">
      <c r="B51" s="241"/>
      <c r="D51" s="249"/>
      <c r="E51" s="257"/>
      <c r="F51" s="294"/>
      <c r="G51" s="251"/>
    </row>
    <row r="52" spans="2:7" ht="15" x14ac:dyDescent="0.25">
      <c r="B52" s="241" t="s">
        <v>233</v>
      </c>
      <c r="C52" t="s">
        <v>245</v>
      </c>
      <c r="D52" s="249">
        <v>2.1831999999999998</v>
      </c>
      <c r="E52" s="256">
        <v>1.5463</v>
      </c>
      <c r="F52" s="293">
        <v>0.25790000000000002</v>
      </c>
      <c r="G52" s="250">
        <v>0.379</v>
      </c>
    </row>
    <row r="53" spans="2:7" ht="15" x14ac:dyDescent="0.25">
      <c r="B53" s="241"/>
      <c r="D53" s="249"/>
      <c r="E53" s="257">
        <v>0.70825822118254811</v>
      </c>
      <c r="F53" s="294">
        <v>0.11814094985413576</v>
      </c>
      <c r="G53" s="251">
        <v>0.17360082896331613</v>
      </c>
    </row>
    <row r="54" spans="2:7" ht="15" x14ac:dyDescent="0.25">
      <c r="B54" s="241"/>
      <c r="D54" s="249"/>
      <c r="E54" s="257"/>
      <c r="F54" s="294"/>
      <c r="G54" s="251"/>
    </row>
    <row r="55" spans="2:7" ht="15" x14ac:dyDescent="0.25">
      <c r="B55" s="241" t="s">
        <v>234</v>
      </c>
      <c r="C55" t="s">
        <v>245</v>
      </c>
      <c r="D55" s="249">
        <v>2.4028</v>
      </c>
      <c r="E55" s="256">
        <v>1.4853000000000001</v>
      </c>
      <c r="F55" s="293">
        <v>0.38579999999999998</v>
      </c>
      <c r="G55" s="250">
        <v>0.53169999999999995</v>
      </c>
    </row>
    <row r="56" spans="2:7" x14ac:dyDescent="0.2">
      <c r="B56" s="252"/>
      <c r="D56" s="253"/>
      <c r="E56" s="257">
        <v>0.61814669747780981</v>
      </c>
      <c r="F56" s="294">
        <v>0.16056822711542046</v>
      </c>
      <c r="G56" s="251">
        <v>0.22128507540676973</v>
      </c>
    </row>
    <row r="57" spans="2:7" x14ac:dyDescent="0.2">
      <c r="B57" s="252"/>
      <c r="D57" s="253"/>
      <c r="E57" s="257"/>
      <c r="F57" s="294"/>
      <c r="G57" s="251"/>
    </row>
    <row r="58" spans="2:7" ht="15" x14ac:dyDescent="0.25">
      <c r="B58" s="241" t="s">
        <v>235</v>
      </c>
      <c r="C58" t="s">
        <v>245</v>
      </c>
      <c r="D58" s="249">
        <v>1.9582999999999999</v>
      </c>
      <c r="E58" s="256">
        <v>0.77659999999999996</v>
      </c>
      <c r="F58" s="293">
        <v>0.49080000000000001</v>
      </c>
      <c r="G58" s="250">
        <v>0.69079999999999997</v>
      </c>
    </row>
    <row r="59" spans="2:7" ht="15" x14ac:dyDescent="0.25">
      <c r="B59" s="241"/>
      <c r="D59" s="253"/>
      <c r="E59" s="257">
        <v>0.39656599621248662</v>
      </c>
      <c r="F59" s="294">
        <v>0.25064900819736979</v>
      </c>
      <c r="G59" s="251">
        <v>0.3527849955901437</v>
      </c>
    </row>
    <row r="60" spans="2:7" ht="13.5" thickBot="1" x14ac:dyDescent="0.25">
      <c r="B60" s="295"/>
      <c r="C60" s="254"/>
      <c r="D60" s="296"/>
      <c r="E60" s="297"/>
      <c r="F60" s="298"/>
      <c r="G60" s="299"/>
    </row>
    <row r="61" spans="2:7" ht="17.25" x14ac:dyDescent="0.25">
      <c r="B61" s="277" t="s">
        <v>236</v>
      </c>
      <c r="C61" s="288" t="s">
        <v>246</v>
      </c>
      <c r="D61" s="289">
        <v>0.93486799999999992</v>
      </c>
      <c r="E61" s="290">
        <v>0.73358000000000001</v>
      </c>
      <c r="F61" s="291">
        <v>7.3954999999999993E-2</v>
      </c>
      <c r="G61" s="292">
        <v>0.127332</v>
      </c>
    </row>
    <row r="62" spans="2:7" ht="15" x14ac:dyDescent="0.25">
      <c r="B62" s="241" t="s">
        <v>231</v>
      </c>
      <c r="C62" s="4"/>
      <c r="D62" s="242"/>
      <c r="E62" s="255">
        <v>0.78468831963442975</v>
      </c>
      <c r="F62" s="243">
        <v>7.9107424791521372E-2</v>
      </c>
      <c r="G62" s="244">
        <v>0.13620318590432021</v>
      </c>
    </row>
    <row r="63" spans="2:7" x14ac:dyDescent="0.2">
      <c r="B63" s="245"/>
      <c r="C63" s="34"/>
      <c r="D63" s="121"/>
      <c r="E63" s="121"/>
      <c r="F63" s="34"/>
      <c r="G63" s="246"/>
    </row>
    <row r="64" spans="2:7" x14ac:dyDescent="0.2">
      <c r="B64" s="247"/>
      <c r="D64" s="56"/>
      <c r="E64" s="56"/>
      <c r="G64" s="248"/>
    </row>
    <row r="65" spans="2:8" ht="15" x14ac:dyDescent="0.25">
      <c r="B65" s="241" t="s">
        <v>232</v>
      </c>
      <c r="C65" t="s">
        <v>247</v>
      </c>
      <c r="D65" s="249">
        <v>0.48146899999999998</v>
      </c>
      <c r="E65" s="256">
        <v>0.38616600000000001</v>
      </c>
      <c r="F65" s="293">
        <v>2.7477999999999999E-2</v>
      </c>
      <c r="G65" s="250">
        <v>6.7824999999999996E-2</v>
      </c>
    </row>
    <row r="66" spans="2:8" ht="15" x14ac:dyDescent="0.25">
      <c r="B66" s="241"/>
      <c r="D66" s="249"/>
      <c r="E66" s="257">
        <v>0.8020578687309049</v>
      </c>
      <c r="F66" s="294">
        <v>5.7071171768068141E-2</v>
      </c>
      <c r="G66" s="251">
        <v>0.14099999999999996</v>
      </c>
    </row>
    <row r="67" spans="2:8" ht="15" x14ac:dyDescent="0.25">
      <c r="B67" s="241"/>
      <c r="D67" s="249"/>
      <c r="E67" s="257"/>
      <c r="F67" s="294"/>
      <c r="G67" s="251"/>
    </row>
    <row r="68" spans="2:8" ht="15" x14ac:dyDescent="0.25">
      <c r="B68" s="241" t="s">
        <v>233</v>
      </c>
      <c r="C68" t="s">
        <v>247</v>
      </c>
      <c r="D68" s="249">
        <v>0.243232</v>
      </c>
      <c r="E68" s="256">
        <v>0.191908</v>
      </c>
      <c r="F68" s="293">
        <v>2.1441000000000002E-2</v>
      </c>
      <c r="G68" s="250">
        <v>2.9881999999999999E-2</v>
      </c>
    </row>
    <row r="69" spans="2:8" ht="15" x14ac:dyDescent="0.25">
      <c r="B69" s="241"/>
      <c r="D69" s="249"/>
      <c r="E69" s="257">
        <v>0.78899158005525583</v>
      </c>
      <c r="F69" s="294">
        <v>8.8150407841073544E-2</v>
      </c>
      <c r="G69" s="251">
        <v>0.12299999999999997</v>
      </c>
    </row>
    <row r="70" spans="2:8" ht="15" x14ac:dyDescent="0.25">
      <c r="B70" s="241"/>
      <c r="D70" s="249"/>
      <c r="E70" s="257"/>
      <c r="F70" s="294"/>
      <c r="G70" s="251"/>
    </row>
    <row r="71" spans="2:8" ht="15" x14ac:dyDescent="0.25">
      <c r="B71" s="241" t="s">
        <v>234</v>
      </c>
      <c r="C71" t="s">
        <v>247</v>
      </c>
      <c r="D71" s="249">
        <v>0.21016699999999999</v>
      </c>
      <c r="E71" s="256">
        <v>0.15550600000000001</v>
      </c>
      <c r="F71" s="293">
        <v>2.5035999999999999E-2</v>
      </c>
      <c r="G71" s="250">
        <v>2.9624999999999999E-2</v>
      </c>
    </row>
    <row r="72" spans="2:8" x14ac:dyDescent="0.2">
      <c r="B72" s="252"/>
      <c r="D72" s="253"/>
      <c r="E72" s="257">
        <v>0.73991635223417573</v>
      </c>
      <c r="F72" s="294">
        <v>0.11912431542535222</v>
      </c>
      <c r="G72" s="251">
        <v>0.14095933234047209</v>
      </c>
    </row>
    <row r="73" spans="2:8" x14ac:dyDescent="0.2">
      <c r="B73" s="252"/>
      <c r="D73" s="253"/>
      <c r="E73" s="257"/>
      <c r="F73" s="294"/>
      <c r="G73" s="251"/>
    </row>
    <row r="74" spans="2:8" ht="15" x14ac:dyDescent="0.25">
      <c r="B74" s="241" t="s">
        <v>235</v>
      </c>
      <c r="C74" t="s">
        <v>247</v>
      </c>
      <c r="D74" s="249">
        <v>0.18467500000000001</v>
      </c>
      <c r="E74" s="256">
        <v>0.111454</v>
      </c>
      <c r="F74" s="293">
        <v>2.3328999999999999E-2</v>
      </c>
      <c r="G74" s="250">
        <v>4.9891999999999999E-2</v>
      </c>
    </row>
    <row r="75" spans="2:8" ht="15" x14ac:dyDescent="0.25">
      <c r="B75" s="241"/>
      <c r="D75" s="253"/>
      <c r="E75" s="257">
        <v>0.60351428184648703</v>
      </c>
      <c r="F75" s="294">
        <v>0.12632462434005684</v>
      </c>
      <c r="G75" s="251">
        <v>0.27016109381345604</v>
      </c>
    </row>
    <row r="76" spans="2:8" ht="13.5" thickBot="1" x14ac:dyDescent="0.25">
      <c r="B76" s="295"/>
      <c r="C76" s="254"/>
      <c r="D76" s="296"/>
      <c r="E76" s="297"/>
      <c r="F76" s="298"/>
      <c r="G76" s="299"/>
    </row>
    <row r="78" spans="2:8" ht="18.75" x14ac:dyDescent="0.25">
      <c r="B78" s="36" t="s">
        <v>250</v>
      </c>
      <c r="C78" s="4"/>
      <c r="D78" s="2"/>
      <c r="E78" s="2"/>
      <c r="F78" s="2"/>
      <c r="G78" s="2"/>
    </row>
    <row r="79" spans="2:8" ht="16.5" thickBot="1" x14ac:dyDescent="0.3">
      <c r="B79" s="36"/>
      <c r="C79" s="4"/>
      <c r="D79" s="2"/>
      <c r="E79" s="2"/>
      <c r="F79" s="2"/>
      <c r="G79" s="2"/>
    </row>
    <row r="80" spans="2:8" ht="53.25" thickBot="1" x14ac:dyDescent="0.25">
      <c r="B80" s="300"/>
      <c r="C80" s="301"/>
      <c r="D80" s="258" t="s">
        <v>251</v>
      </c>
      <c r="E80" s="258" t="s">
        <v>252</v>
      </c>
      <c r="F80" s="278" t="s">
        <v>253</v>
      </c>
      <c r="G80" s="259" t="s">
        <v>254</v>
      </c>
      <c r="H80" s="260" t="s">
        <v>255</v>
      </c>
    </row>
    <row r="81" spans="2:8" ht="17.25" x14ac:dyDescent="0.25">
      <c r="B81" s="277" t="s">
        <v>230</v>
      </c>
      <c r="C81" s="288" t="s">
        <v>256</v>
      </c>
      <c r="D81" s="302">
        <v>45636</v>
      </c>
      <c r="E81" s="302">
        <v>32484</v>
      </c>
      <c r="F81" s="303">
        <v>7884</v>
      </c>
      <c r="G81" s="304">
        <v>2903</v>
      </c>
      <c r="H81" s="305">
        <v>2365</v>
      </c>
    </row>
    <row r="82" spans="2:8" ht="15" x14ac:dyDescent="0.25">
      <c r="B82" s="241" t="s">
        <v>231</v>
      </c>
      <c r="C82" s="306"/>
      <c r="D82" s="262"/>
      <c r="E82" s="279">
        <v>0.7118064685774389</v>
      </c>
      <c r="F82" s="263">
        <v>0.17275834867210096</v>
      </c>
      <c r="G82" s="264">
        <v>6.3612060653869748E-2</v>
      </c>
      <c r="H82" s="265">
        <v>5.1823122096590409E-2</v>
      </c>
    </row>
    <row r="83" spans="2:8" ht="15" x14ac:dyDescent="0.25">
      <c r="B83" s="266" t="s">
        <v>0</v>
      </c>
      <c r="C83" s="33"/>
      <c r="D83" s="38"/>
      <c r="E83" s="38"/>
      <c r="F83" s="267"/>
      <c r="G83" s="33"/>
      <c r="H83" s="268"/>
    </row>
    <row r="84" spans="2:8" ht="15" x14ac:dyDescent="0.25">
      <c r="B84" s="241"/>
      <c r="C84" s="2"/>
      <c r="D84" s="57"/>
      <c r="E84" s="57"/>
      <c r="F84" s="281"/>
      <c r="G84" s="2"/>
      <c r="H84" s="282"/>
    </row>
    <row r="85" spans="2:8" ht="15" x14ac:dyDescent="0.25">
      <c r="B85" s="241" t="s">
        <v>232</v>
      </c>
      <c r="C85" t="s">
        <v>237</v>
      </c>
      <c r="D85" s="269">
        <v>13790</v>
      </c>
      <c r="E85" s="269">
        <v>10879</v>
      </c>
      <c r="F85" s="270">
        <v>1731</v>
      </c>
      <c r="G85" s="307">
        <v>688</v>
      </c>
      <c r="H85" s="271">
        <v>492</v>
      </c>
    </row>
    <row r="86" spans="2:8" ht="15" x14ac:dyDescent="0.25">
      <c r="B86" s="241"/>
      <c r="D86" s="272"/>
      <c r="E86" s="280">
        <v>0.78890500362581584</v>
      </c>
      <c r="F86" s="273">
        <v>0.12552574329224075</v>
      </c>
      <c r="G86" s="308">
        <v>4.9891225525743294E-2</v>
      </c>
      <c r="H86" s="274">
        <v>3.5678027556200143E-2</v>
      </c>
    </row>
    <row r="87" spans="2:8" ht="15" x14ac:dyDescent="0.25">
      <c r="B87" s="241"/>
      <c r="D87" s="272"/>
      <c r="E87" s="280"/>
      <c r="F87" s="273"/>
      <c r="G87" s="308"/>
      <c r="H87" s="274"/>
    </row>
    <row r="88" spans="2:8" ht="15" x14ac:dyDescent="0.25">
      <c r="B88" s="241" t="s">
        <v>233</v>
      </c>
      <c r="C88" t="s">
        <v>237</v>
      </c>
      <c r="D88" s="269">
        <v>16537</v>
      </c>
      <c r="E88" s="269">
        <v>12027</v>
      </c>
      <c r="F88" s="270">
        <v>2752</v>
      </c>
      <c r="G88" s="307">
        <v>977</v>
      </c>
      <c r="H88" s="271">
        <v>781</v>
      </c>
    </row>
    <row r="89" spans="2:8" ht="15" x14ac:dyDescent="0.25">
      <c r="B89" s="241"/>
      <c r="D89" s="272"/>
      <c r="E89" s="280">
        <v>0.72727822458728908</v>
      </c>
      <c r="F89" s="273">
        <v>0.16641470641591583</v>
      </c>
      <c r="G89" s="308">
        <v>5.9079639596057325E-2</v>
      </c>
      <c r="H89" s="274">
        <v>4.7227429400737743E-2</v>
      </c>
    </row>
    <row r="90" spans="2:8" ht="15" x14ac:dyDescent="0.25">
      <c r="B90" s="241"/>
      <c r="D90" s="272"/>
      <c r="E90" s="280"/>
      <c r="F90" s="273"/>
      <c r="G90" s="308"/>
      <c r="H90" s="274"/>
    </row>
    <row r="91" spans="2:8" ht="15" x14ac:dyDescent="0.25">
      <c r="B91" s="241" t="s">
        <v>234</v>
      </c>
      <c r="C91" t="s">
        <v>237</v>
      </c>
      <c r="D91" s="269">
        <v>15309</v>
      </c>
      <c r="E91" s="269">
        <v>9578</v>
      </c>
      <c r="F91" s="270">
        <v>3401</v>
      </c>
      <c r="G91" s="307">
        <v>1238</v>
      </c>
      <c r="H91" s="271">
        <v>1092</v>
      </c>
    </row>
    <row r="92" spans="2:8" x14ac:dyDescent="0.2">
      <c r="B92" s="252"/>
      <c r="D92" s="272"/>
      <c r="E92" s="280">
        <v>0.62564504539813182</v>
      </c>
      <c r="F92" s="273">
        <v>0.22215690116924686</v>
      </c>
      <c r="G92" s="308">
        <v>8.0867463583512961E-2</v>
      </c>
      <c r="H92" s="274">
        <v>7.1330589849108367E-2</v>
      </c>
    </row>
    <row r="93" spans="2:8" x14ac:dyDescent="0.2">
      <c r="B93" s="252"/>
      <c r="D93" s="272"/>
      <c r="E93" s="280"/>
      <c r="F93" s="273"/>
      <c r="G93" s="308"/>
      <c r="H93" s="274"/>
    </row>
    <row r="94" spans="2:8" ht="15" x14ac:dyDescent="0.25">
      <c r="B94" s="241" t="s">
        <v>235</v>
      </c>
      <c r="C94" t="s">
        <v>237</v>
      </c>
      <c r="D94" s="269">
        <v>16373</v>
      </c>
      <c r="E94" s="269">
        <v>6781</v>
      </c>
      <c r="F94" s="270">
        <v>4734</v>
      </c>
      <c r="G94" s="307">
        <v>2537</v>
      </c>
      <c r="H94" s="271">
        <v>2321</v>
      </c>
    </row>
    <row r="95" spans="2:8" ht="15" x14ac:dyDescent="0.25">
      <c r="B95" s="241"/>
      <c r="C95" s="2"/>
      <c r="D95" s="272"/>
      <c r="E95" s="280">
        <v>0.41415745434556894</v>
      </c>
      <c r="F95" s="273">
        <v>0.28913455078482869</v>
      </c>
      <c r="G95" s="308">
        <v>0.15495022292799121</v>
      </c>
      <c r="H95" s="274">
        <v>0.14175777194161118</v>
      </c>
    </row>
    <row r="96" spans="2:8" ht="15.75" thickBot="1" x14ac:dyDescent="0.3">
      <c r="B96" s="275"/>
      <c r="C96" s="276"/>
      <c r="D96" s="309"/>
      <c r="E96" s="310"/>
      <c r="F96" s="311"/>
      <c r="G96" s="312"/>
      <c r="H96" s="313"/>
    </row>
    <row r="97" spans="2:8" ht="17.25" x14ac:dyDescent="0.25">
      <c r="B97" s="277" t="s">
        <v>230</v>
      </c>
      <c r="C97" s="288" t="s">
        <v>238</v>
      </c>
      <c r="D97" s="302">
        <v>34775</v>
      </c>
      <c r="E97" s="302">
        <v>26960</v>
      </c>
      <c r="F97" s="303">
        <v>3900</v>
      </c>
      <c r="G97" s="304">
        <v>2002</v>
      </c>
      <c r="H97" s="305">
        <v>1913</v>
      </c>
    </row>
    <row r="98" spans="2:8" ht="15" x14ac:dyDescent="0.25">
      <c r="B98" s="241" t="s">
        <v>231</v>
      </c>
      <c r="C98" s="306"/>
      <c r="D98" s="262"/>
      <c r="E98" s="279">
        <v>0.77526959022286124</v>
      </c>
      <c r="F98" s="263">
        <v>0.11214953271028037</v>
      </c>
      <c r="G98" s="264">
        <v>5.7570093457943929E-2</v>
      </c>
      <c r="H98" s="265">
        <v>5.5010783608914447E-2</v>
      </c>
    </row>
    <row r="99" spans="2:8" ht="15" x14ac:dyDescent="0.25">
      <c r="B99" s="266"/>
      <c r="C99" s="33"/>
      <c r="D99" s="38"/>
      <c r="E99" s="38"/>
      <c r="F99" s="267"/>
      <c r="G99" s="33"/>
      <c r="H99" s="268"/>
    </row>
    <row r="100" spans="2:8" ht="15" x14ac:dyDescent="0.25">
      <c r="B100" s="241"/>
      <c r="C100" s="2"/>
      <c r="D100" s="57"/>
      <c r="E100" s="57"/>
      <c r="F100" s="281"/>
      <c r="G100" s="2"/>
      <c r="H100" s="282"/>
    </row>
    <row r="101" spans="2:8" ht="15" x14ac:dyDescent="0.25">
      <c r="B101" s="241" t="s">
        <v>232</v>
      </c>
      <c r="C101" t="s">
        <v>243</v>
      </c>
      <c r="D101" s="269">
        <v>12187</v>
      </c>
      <c r="E101" s="269">
        <v>10111</v>
      </c>
      <c r="F101" s="270">
        <v>976</v>
      </c>
      <c r="G101" s="307">
        <v>600</v>
      </c>
      <c r="H101" s="271">
        <v>500</v>
      </c>
    </row>
    <row r="102" spans="2:8" ht="15" x14ac:dyDescent="0.25">
      <c r="B102" s="241"/>
      <c r="D102" s="272"/>
      <c r="E102" s="280">
        <v>0.82965454993025356</v>
      </c>
      <c r="F102" s="273">
        <v>8.0085336834331666E-2</v>
      </c>
      <c r="G102" s="308">
        <v>4.9232789037498975E-2</v>
      </c>
      <c r="H102" s="274">
        <v>4.1027324197915813E-2</v>
      </c>
    </row>
    <row r="103" spans="2:8" ht="15" x14ac:dyDescent="0.25">
      <c r="B103" s="241"/>
      <c r="D103" s="272"/>
      <c r="E103" s="280"/>
      <c r="F103" s="273"/>
      <c r="G103" s="308"/>
      <c r="H103" s="274"/>
    </row>
    <row r="104" spans="2:8" ht="15" x14ac:dyDescent="0.25">
      <c r="B104" s="241" t="s">
        <v>233</v>
      </c>
      <c r="C104" t="s">
        <v>243</v>
      </c>
      <c r="D104" s="269">
        <v>13025</v>
      </c>
      <c r="E104" s="269">
        <v>10199</v>
      </c>
      <c r="F104" s="270">
        <v>1364</v>
      </c>
      <c r="G104" s="307">
        <v>726</v>
      </c>
      <c r="H104" s="271">
        <v>736</v>
      </c>
    </row>
    <row r="105" spans="2:8" ht="15" x14ac:dyDescent="0.25">
      <c r="B105" s="241" t="s">
        <v>0</v>
      </c>
      <c r="D105" s="272"/>
      <c r="E105" s="280">
        <v>0.78303262955854125</v>
      </c>
      <c r="F105" s="273">
        <v>0.10472168905950097</v>
      </c>
      <c r="G105" s="308">
        <v>5.5738963531669863E-2</v>
      </c>
      <c r="H105" s="274">
        <v>5.6506717850287908E-2</v>
      </c>
    </row>
    <row r="106" spans="2:8" ht="15" x14ac:dyDescent="0.25">
      <c r="B106" s="241"/>
      <c r="D106" s="272"/>
      <c r="E106" s="280"/>
      <c r="F106" s="273"/>
      <c r="G106" s="308"/>
      <c r="H106" s="274"/>
    </row>
    <row r="107" spans="2:8" ht="15" x14ac:dyDescent="0.25">
      <c r="B107" s="241" t="s">
        <v>234</v>
      </c>
      <c r="C107" t="s">
        <v>243</v>
      </c>
      <c r="D107" s="269">
        <v>9563</v>
      </c>
      <c r="E107" s="269">
        <v>6650</v>
      </c>
      <c r="F107" s="270">
        <v>1560</v>
      </c>
      <c r="G107" s="307">
        <v>676</v>
      </c>
      <c r="H107" s="271">
        <v>677</v>
      </c>
    </row>
    <row r="108" spans="2:8" x14ac:dyDescent="0.2">
      <c r="B108" s="252" t="s">
        <v>0</v>
      </c>
      <c r="D108" s="272"/>
      <c r="E108" s="280">
        <v>0.69538847641953361</v>
      </c>
      <c r="F108" s="273">
        <v>0.16312872529540939</v>
      </c>
      <c r="G108" s="308">
        <v>7.0689114294677405E-2</v>
      </c>
      <c r="H108" s="274">
        <v>7.0793683990379594E-2</v>
      </c>
    </row>
    <row r="109" spans="2:8" x14ac:dyDescent="0.2">
      <c r="B109" s="252"/>
      <c r="D109" s="272"/>
      <c r="E109" s="280"/>
      <c r="F109" s="273"/>
      <c r="G109" s="308"/>
      <c r="H109" s="274"/>
    </row>
    <row r="110" spans="2:8" ht="15" x14ac:dyDescent="0.25">
      <c r="B110" s="241" t="s">
        <v>235</v>
      </c>
      <c r="C110" t="s">
        <v>243</v>
      </c>
      <c r="D110" s="269">
        <v>12205</v>
      </c>
      <c r="E110" s="269">
        <v>6800</v>
      </c>
      <c r="F110" s="270">
        <v>2074</v>
      </c>
      <c r="G110" s="307">
        <v>1461</v>
      </c>
      <c r="H110" s="271">
        <v>1870</v>
      </c>
    </row>
    <row r="111" spans="2:8" ht="15" x14ac:dyDescent="0.25">
      <c r="B111" s="241"/>
      <c r="C111" s="2"/>
      <c r="D111" s="272"/>
      <c r="E111" s="280">
        <v>0.55714870954526829</v>
      </c>
      <c r="F111" s="273">
        <v>0.16993035641130685</v>
      </c>
      <c r="G111" s="308">
        <v>0.11970503891847603</v>
      </c>
      <c r="H111" s="274">
        <v>0.15321589512494879</v>
      </c>
    </row>
    <row r="112" spans="2:8" ht="15.75" thickBot="1" x14ac:dyDescent="0.3">
      <c r="B112" s="275"/>
      <c r="C112" s="276"/>
      <c r="D112" s="309"/>
      <c r="E112" s="310"/>
      <c r="F112" s="311"/>
      <c r="G112" s="312"/>
      <c r="H112" s="313"/>
    </row>
    <row r="113" spans="2:8" ht="17.25" x14ac:dyDescent="0.25">
      <c r="B113" s="277" t="s">
        <v>230</v>
      </c>
      <c r="C113" s="288" t="s">
        <v>244</v>
      </c>
      <c r="D113" s="302">
        <v>41860</v>
      </c>
      <c r="E113" s="302">
        <v>28073</v>
      </c>
      <c r="F113" s="303">
        <v>6248</v>
      </c>
      <c r="G113" s="304">
        <v>1665</v>
      </c>
      <c r="H113" s="305">
        <v>5874</v>
      </c>
    </row>
    <row r="114" spans="2:8" ht="15" x14ac:dyDescent="0.25">
      <c r="B114" s="241" t="s">
        <v>231</v>
      </c>
      <c r="C114" s="306"/>
      <c r="D114" s="262"/>
      <c r="E114" s="279">
        <v>0.67064022933588152</v>
      </c>
      <c r="F114" s="263">
        <v>0.14925943621595794</v>
      </c>
      <c r="G114" s="264">
        <v>3.9775441949354992E-2</v>
      </c>
      <c r="H114" s="265">
        <v>0.14032489249880553</v>
      </c>
    </row>
    <row r="115" spans="2:8" ht="15" x14ac:dyDescent="0.25">
      <c r="B115" s="266"/>
      <c r="C115" s="33"/>
      <c r="D115" s="38"/>
      <c r="E115" s="38"/>
      <c r="F115" s="267"/>
      <c r="G115" s="33"/>
      <c r="H115" s="268"/>
    </row>
    <row r="116" spans="2:8" ht="15" x14ac:dyDescent="0.25">
      <c r="B116" s="241"/>
      <c r="C116" s="2"/>
      <c r="D116" s="57"/>
      <c r="E116" s="57"/>
      <c r="F116" s="281"/>
      <c r="G116" s="2"/>
      <c r="H116" s="282"/>
    </row>
    <row r="117" spans="2:8" ht="15" x14ac:dyDescent="0.25">
      <c r="B117" s="241" t="s">
        <v>232</v>
      </c>
      <c r="C117" t="s">
        <v>245</v>
      </c>
      <c r="D117" s="269">
        <v>13205</v>
      </c>
      <c r="E117" s="269">
        <v>9904</v>
      </c>
      <c r="F117" s="270">
        <v>1423</v>
      </c>
      <c r="G117" s="307">
        <v>484</v>
      </c>
      <c r="H117" s="271">
        <v>1394</v>
      </c>
    </row>
    <row r="118" spans="2:8" ht="15" x14ac:dyDescent="0.25">
      <c r="B118" s="241"/>
      <c r="D118" s="272"/>
      <c r="E118" s="280">
        <v>0.75001893222264293</v>
      </c>
      <c r="F118" s="273">
        <v>0.10776221128360469</v>
      </c>
      <c r="G118" s="308">
        <v>3.665278303672851E-2</v>
      </c>
      <c r="H118" s="274">
        <v>0.10556607345702386</v>
      </c>
    </row>
    <row r="119" spans="2:8" ht="15" x14ac:dyDescent="0.25">
      <c r="B119" s="241"/>
      <c r="D119" s="272"/>
      <c r="E119" s="280"/>
      <c r="F119" s="273"/>
      <c r="G119" s="308"/>
      <c r="H119" s="274"/>
    </row>
    <row r="120" spans="2:8" ht="15" x14ac:dyDescent="0.25">
      <c r="B120" s="241" t="s">
        <v>233</v>
      </c>
      <c r="C120" t="s">
        <v>245</v>
      </c>
      <c r="D120" s="269">
        <v>14293</v>
      </c>
      <c r="E120" s="269">
        <v>9783</v>
      </c>
      <c r="F120" s="270">
        <v>1999</v>
      </c>
      <c r="G120" s="307">
        <v>564</v>
      </c>
      <c r="H120" s="271">
        <v>1947</v>
      </c>
    </row>
    <row r="121" spans="2:8" ht="15" x14ac:dyDescent="0.25">
      <c r="B121" s="241"/>
      <c r="D121" s="272"/>
      <c r="E121" s="280">
        <v>0.68446092492828658</v>
      </c>
      <c r="F121" s="273">
        <v>0.13985867207724062</v>
      </c>
      <c r="G121" s="308">
        <v>3.9459875463513608E-2</v>
      </c>
      <c r="H121" s="274">
        <v>0.1362205275309592</v>
      </c>
    </row>
    <row r="122" spans="2:8" ht="15" x14ac:dyDescent="0.25">
      <c r="B122" s="241"/>
      <c r="D122" s="272"/>
      <c r="E122" s="280"/>
      <c r="F122" s="273"/>
      <c r="G122" s="308"/>
      <c r="H122" s="274"/>
    </row>
    <row r="123" spans="2:8" ht="15" x14ac:dyDescent="0.25">
      <c r="B123" s="241" t="s">
        <v>234</v>
      </c>
      <c r="C123" t="s">
        <v>245</v>
      </c>
      <c r="D123" s="269">
        <v>14362</v>
      </c>
      <c r="E123" s="269">
        <v>8386</v>
      </c>
      <c r="F123" s="270">
        <v>2826</v>
      </c>
      <c r="G123" s="307">
        <v>617</v>
      </c>
      <c r="H123" s="271">
        <v>2533</v>
      </c>
    </row>
    <row r="124" spans="2:8" x14ac:dyDescent="0.2">
      <c r="B124" s="252"/>
      <c r="D124" s="272"/>
      <c r="E124" s="280">
        <v>0.58390196351483081</v>
      </c>
      <c r="F124" s="273">
        <v>0.19676925219328784</v>
      </c>
      <c r="G124" s="308">
        <v>4.2960590447012947E-2</v>
      </c>
      <c r="H124" s="274">
        <v>0.1763681938448684</v>
      </c>
    </row>
    <row r="125" spans="2:8" x14ac:dyDescent="0.2">
      <c r="B125" s="252"/>
      <c r="D125" s="272"/>
      <c r="E125" s="280"/>
      <c r="F125" s="273"/>
      <c r="G125" s="308"/>
      <c r="H125" s="274"/>
    </row>
    <row r="126" spans="2:8" ht="15" x14ac:dyDescent="0.25">
      <c r="B126" s="241" t="s">
        <v>235</v>
      </c>
      <c r="C126" t="s">
        <v>245</v>
      </c>
      <c r="D126" s="269">
        <v>11814</v>
      </c>
      <c r="E126" s="269">
        <v>4352</v>
      </c>
      <c r="F126" s="270">
        <v>2576</v>
      </c>
      <c r="G126" s="307">
        <v>793</v>
      </c>
      <c r="H126" s="271">
        <v>4093</v>
      </c>
    </row>
    <row r="127" spans="2:8" ht="15" x14ac:dyDescent="0.25">
      <c r="B127" s="241"/>
      <c r="C127" s="2"/>
      <c r="D127" s="272"/>
      <c r="E127" s="280">
        <v>0.36837650245471476</v>
      </c>
      <c r="F127" s="273">
        <v>0.21804638564415102</v>
      </c>
      <c r="G127" s="308">
        <v>6.7123751481293376E-2</v>
      </c>
      <c r="H127" s="274">
        <v>0.34645336041984087</v>
      </c>
    </row>
    <row r="128" spans="2:8" ht="15.75" thickBot="1" x14ac:dyDescent="0.3">
      <c r="B128" s="275"/>
      <c r="C128" s="276"/>
      <c r="D128" s="309"/>
      <c r="E128" s="310"/>
      <c r="F128" s="311"/>
      <c r="G128" s="312"/>
      <c r="H128" s="313"/>
    </row>
    <row r="129" spans="2:8" ht="17.25" x14ac:dyDescent="0.25">
      <c r="B129" s="277" t="s">
        <v>230</v>
      </c>
      <c r="C129" s="288" t="s">
        <v>246</v>
      </c>
      <c r="D129" s="302">
        <v>17956</v>
      </c>
      <c r="E129" s="302">
        <v>14587</v>
      </c>
      <c r="F129" s="303">
        <v>1307</v>
      </c>
      <c r="G129" s="304">
        <v>172</v>
      </c>
      <c r="H129" s="305">
        <v>1890</v>
      </c>
    </row>
    <row r="130" spans="2:8" ht="15" x14ac:dyDescent="0.25">
      <c r="B130" s="241" t="s">
        <v>231</v>
      </c>
      <c r="C130" s="306"/>
      <c r="D130" s="262"/>
      <c r="E130" s="279">
        <v>0.81237469369570059</v>
      </c>
      <c r="F130" s="263">
        <v>7.2789039875250608E-2</v>
      </c>
      <c r="G130" s="264">
        <v>9.5789708175540202E-3</v>
      </c>
      <c r="H130" s="265">
        <v>0.10525729561149476</v>
      </c>
    </row>
    <row r="131" spans="2:8" ht="15" x14ac:dyDescent="0.25">
      <c r="B131" s="266"/>
      <c r="C131" s="33"/>
      <c r="D131" s="38"/>
      <c r="E131" s="38"/>
      <c r="F131" s="267"/>
      <c r="G131" s="33"/>
      <c r="H131" s="268"/>
    </row>
    <row r="132" spans="2:8" ht="15" x14ac:dyDescent="0.25">
      <c r="B132" s="241"/>
      <c r="C132" s="2"/>
      <c r="D132" s="57"/>
      <c r="E132" s="57"/>
      <c r="F132" s="281"/>
      <c r="G132" s="2"/>
      <c r="H132" s="282"/>
    </row>
    <row r="133" spans="2:8" ht="15" x14ac:dyDescent="0.25">
      <c r="B133" s="241" t="s">
        <v>232</v>
      </c>
      <c r="C133" t="s">
        <v>247</v>
      </c>
      <c r="D133" s="269">
        <v>9085</v>
      </c>
      <c r="E133" s="269">
        <v>7650</v>
      </c>
      <c r="F133" s="270">
        <v>405</v>
      </c>
      <c r="G133" s="307">
        <v>91</v>
      </c>
      <c r="H133" s="271">
        <v>939</v>
      </c>
    </row>
    <row r="134" spans="2:8" ht="15" x14ac:dyDescent="0.25">
      <c r="B134" s="241"/>
      <c r="D134" s="272"/>
      <c r="E134" s="280">
        <v>0.84204733076499727</v>
      </c>
      <c r="F134" s="273">
        <v>4.45789763346175E-2</v>
      </c>
      <c r="G134" s="308">
        <v>1.0016510731975785E-2</v>
      </c>
      <c r="H134" s="274">
        <v>0.10335718216840947</v>
      </c>
    </row>
    <row r="135" spans="2:8" ht="15" x14ac:dyDescent="0.25">
      <c r="B135" s="241"/>
      <c r="D135" s="272"/>
      <c r="E135" s="280"/>
      <c r="F135" s="273"/>
      <c r="G135" s="308"/>
      <c r="H135" s="274"/>
    </row>
    <row r="136" spans="2:8" ht="15" x14ac:dyDescent="0.25">
      <c r="B136" s="241" t="s">
        <v>233</v>
      </c>
      <c r="C136" t="s">
        <v>247</v>
      </c>
      <c r="D136" s="269">
        <v>4757</v>
      </c>
      <c r="E136" s="269">
        <v>3825</v>
      </c>
      <c r="F136" s="270">
        <v>413</v>
      </c>
      <c r="G136" s="307">
        <v>45</v>
      </c>
      <c r="H136" s="271">
        <v>474</v>
      </c>
    </row>
    <row r="137" spans="2:8" ht="15" x14ac:dyDescent="0.25">
      <c r="B137" s="241"/>
      <c r="D137" s="272"/>
      <c r="E137" s="280">
        <v>0.80407820054656298</v>
      </c>
      <c r="F137" s="273">
        <v>8.6819424006726931E-2</v>
      </c>
      <c r="G137" s="308">
        <v>9.4597435358419173E-3</v>
      </c>
      <c r="H137" s="274">
        <v>9.9642631910868196E-2</v>
      </c>
    </row>
    <row r="138" spans="2:8" ht="15" x14ac:dyDescent="0.25">
      <c r="B138" s="241"/>
      <c r="D138" s="272"/>
      <c r="E138" s="280"/>
      <c r="F138" s="273"/>
      <c r="G138" s="308"/>
      <c r="H138" s="274"/>
    </row>
    <row r="139" spans="2:8" ht="15" x14ac:dyDescent="0.25">
      <c r="B139" s="241" t="s">
        <v>234</v>
      </c>
      <c r="C139" t="s">
        <v>247</v>
      </c>
      <c r="D139" s="269">
        <v>4114</v>
      </c>
      <c r="E139" s="269">
        <v>3112</v>
      </c>
      <c r="F139" s="270">
        <v>489</v>
      </c>
      <c r="G139" s="307">
        <v>36</v>
      </c>
      <c r="H139" s="271">
        <v>477</v>
      </c>
    </row>
    <row r="140" spans="2:8" x14ac:dyDescent="0.2">
      <c r="B140" s="252"/>
      <c r="D140" s="272"/>
      <c r="E140" s="280">
        <v>0.7564414195430238</v>
      </c>
      <c r="F140" s="273">
        <v>0.11886242100145844</v>
      </c>
      <c r="G140" s="308">
        <v>8.7506076810889653E-3</v>
      </c>
      <c r="H140" s="274">
        <v>0.11594555177442878</v>
      </c>
    </row>
    <row r="141" spans="2:8" x14ac:dyDescent="0.2">
      <c r="B141" s="252"/>
      <c r="D141" s="272"/>
      <c r="E141" s="280"/>
      <c r="F141" s="273"/>
      <c r="G141" s="308"/>
      <c r="H141" s="274"/>
    </row>
    <row r="142" spans="2:8" ht="15" x14ac:dyDescent="0.25">
      <c r="B142" s="241" t="s">
        <v>235</v>
      </c>
      <c r="C142" t="s">
        <v>247</v>
      </c>
      <c r="D142" s="269">
        <v>3630</v>
      </c>
      <c r="E142" s="269">
        <v>2324</v>
      </c>
      <c r="F142" s="270">
        <v>456</v>
      </c>
      <c r="G142" s="307">
        <v>39</v>
      </c>
      <c r="H142" s="271">
        <v>811</v>
      </c>
    </row>
    <row r="143" spans="2:8" ht="15" x14ac:dyDescent="0.25">
      <c r="B143" s="241"/>
      <c r="C143" s="2"/>
      <c r="D143" s="272"/>
      <c r="E143" s="280">
        <v>0.64022038567493111</v>
      </c>
      <c r="F143" s="273">
        <v>0.12561983471074381</v>
      </c>
      <c r="G143" s="308">
        <v>1.0743801652892562E-2</v>
      </c>
      <c r="H143" s="274">
        <v>0.2234159779614325</v>
      </c>
    </row>
    <row r="144" spans="2:8" ht="15.75" thickBot="1" x14ac:dyDescent="0.3">
      <c r="B144" s="275"/>
      <c r="C144" s="276"/>
      <c r="D144" s="309"/>
      <c r="E144" s="310"/>
      <c r="F144" s="311"/>
      <c r="G144" s="312"/>
      <c r="H144" s="313"/>
    </row>
  </sheetData>
  <hyperlinks>
    <hyperlink ref="G2" location="Index!A1" display="Back to INDEX" xr:uid="{5E916587-B7C2-4F4C-8721-DF0A834CEFA8}"/>
  </hyperlink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2:J12"/>
  <sheetViews>
    <sheetView showGridLines="0" zoomScaleNormal="100" workbookViewId="0"/>
  </sheetViews>
  <sheetFormatPr defaultColWidth="10.7109375" defaultRowHeight="12.75" x14ac:dyDescent="0.2"/>
  <cols>
    <col min="1" max="1" width="4.7109375" customWidth="1"/>
    <col min="2" max="10" width="10.7109375" customWidth="1"/>
    <col min="11" max="11" width="4.7109375" customWidth="1"/>
  </cols>
  <sheetData>
    <row r="2" spans="2:10" x14ac:dyDescent="0.2">
      <c r="J2" s="221" t="s">
        <v>84</v>
      </c>
    </row>
    <row r="10" spans="2:10" ht="12.75" customHeight="1" x14ac:dyDescent="0.2">
      <c r="B10" s="330" t="s">
        <v>260</v>
      </c>
      <c r="C10" s="330"/>
      <c r="D10" s="330"/>
      <c r="E10" s="330"/>
      <c r="F10" s="330"/>
      <c r="G10" s="330"/>
      <c r="H10" s="330"/>
      <c r="I10" s="330"/>
      <c r="J10" s="330"/>
    </row>
    <row r="11" spans="2:10" x14ac:dyDescent="0.2">
      <c r="B11" s="330"/>
      <c r="C11" s="330"/>
      <c r="D11" s="330"/>
      <c r="E11" s="330"/>
      <c r="F11" s="330"/>
      <c r="G11" s="330"/>
      <c r="H11" s="330"/>
      <c r="I11" s="330"/>
      <c r="J11" s="330"/>
    </row>
    <row r="12" spans="2:10" ht="25.5" customHeight="1" x14ac:dyDescent="0.2">
      <c r="B12" s="330"/>
      <c r="C12" s="330"/>
      <c r="D12" s="330"/>
      <c r="E12" s="330"/>
      <c r="F12" s="330"/>
      <c r="G12" s="330"/>
      <c r="H12" s="330"/>
      <c r="I12" s="330"/>
      <c r="J12" s="330"/>
    </row>
  </sheetData>
  <mergeCells count="1">
    <mergeCell ref="B10:J12"/>
  </mergeCells>
  <hyperlinks>
    <hyperlink ref="J2" location="Index!A1" display="Back to INDEX" xr:uid="{00000000-0004-0000-0200-000000000000}"/>
  </hyperlinks>
  <pageMargins left="0.7" right="0.7" top="0.75" bottom="0.75" header="0.3" footer="0.3"/>
  <pageSetup paperSize="9"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3:L34"/>
  <sheetViews>
    <sheetView showGridLines="0" zoomScaleNormal="100" workbookViewId="0"/>
  </sheetViews>
  <sheetFormatPr defaultRowHeight="12.75" x14ac:dyDescent="0.2"/>
  <cols>
    <col min="1" max="1" width="3.85546875" customWidth="1"/>
    <col min="6" max="6" width="9.5703125" bestFit="1" customWidth="1"/>
  </cols>
  <sheetData>
    <row r="3" spans="2:12" x14ac:dyDescent="0.2">
      <c r="L3" s="221" t="s">
        <v>84</v>
      </c>
    </row>
    <row r="11" spans="2:12" x14ac:dyDescent="0.2">
      <c r="B11" s="223" t="s">
        <v>0</v>
      </c>
    </row>
    <row r="24" ht="13.5" customHeight="1" x14ac:dyDescent="0.2"/>
    <row r="34" hidden="1" x14ac:dyDescent="0.2"/>
  </sheetData>
  <hyperlinks>
    <hyperlink ref="L3" location="Index!A1" display="Back to INDEX" xr:uid="{00000000-0004-0000-0300-000000000000}"/>
  </hyperlinks>
  <pageMargins left="0.7" right="0.7" top="0.75" bottom="0.75" header="0.3" footer="0.3"/>
  <pageSetup paperSize="9"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XFC97"/>
  <sheetViews>
    <sheetView zoomScaleNormal="100" workbookViewId="0"/>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148</v>
      </c>
    </row>
    <row r="3" spans="1:22" ht="18.75" x14ac:dyDescent="0.25">
      <c r="B3" s="3" t="s">
        <v>212</v>
      </c>
    </row>
    <row r="4" spans="1:22" x14ac:dyDescent="0.2">
      <c r="B4" s="4" t="str">
        <f>Index!C7</f>
        <v>as at 15 July 2025</v>
      </c>
      <c r="M4" s="2" t="s">
        <v>0</v>
      </c>
    </row>
    <row r="6" spans="1:22" ht="14.25" x14ac:dyDescent="0.2">
      <c r="A6" s="1"/>
      <c r="B6" s="5"/>
      <c r="C6" s="332" t="s">
        <v>1</v>
      </c>
      <c r="D6" s="333"/>
      <c r="E6" s="333"/>
      <c r="F6" s="333"/>
      <c r="G6" s="333"/>
      <c r="H6" s="333"/>
      <c r="I6" s="333"/>
      <c r="J6" s="333"/>
      <c r="K6" s="333"/>
      <c r="L6" s="332" t="s">
        <v>2</v>
      </c>
      <c r="M6" s="333"/>
      <c r="N6" s="333"/>
      <c r="O6" s="333"/>
      <c r="P6" s="333"/>
      <c r="Q6" s="333"/>
      <c r="R6" s="333"/>
      <c r="S6" s="333"/>
      <c r="T6" s="333"/>
      <c r="U6" s="333"/>
      <c r="V6" s="334"/>
    </row>
    <row r="7" spans="1:22" s="49" customFormat="1" ht="33.75" x14ac:dyDescent="0.2">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9012.7440499999993</v>
      </c>
      <c r="D9" s="103">
        <v>408.37248999999997</v>
      </c>
      <c r="E9" s="103">
        <v>8604.3715599999996</v>
      </c>
      <c r="F9" s="103">
        <v>4999.5985700000001</v>
      </c>
      <c r="G9" s="100">
        <v>0.58105330937149813</v>
      </c>
      <c r="H9" s="103">
        <v>2253.2935399999997</v>
      </c>
      <c r="I9" s="100">
        <v>0.2618777587982265</v>
      </c>
      <c r="J9" s="103">
        <v>1351.47945</v>
      </c>
      <c r="K9" s="100">
        <v>0.15706893183027537</v>
      </c>
      <c r="L9" s="102">
        <v>17266</v>
      </c>
      <c r="M9" s="103">
        <v>893</v>
      </c>
      <c r="N9" s="103">
        <v>16373</v>
      </c>
      <c r="O9" s="103">
        <v>6781</v>
      </c>
      <c r="P9" s="100">
        <v>0.41415745434556894</v>
      </c>
      <c r="Q9" s="103">
        <v>4734</v>
      </c>
      <c r="R9" s="100">
        <v>0.28913455078482869</v>
      </c>
      <c r="S9" s="103">
        <v>2537</v>
      </c>
      <c r="T9" s="100">
        <v>0.15495022292799121</v>
      </c>
      <c r="U9" s="103">
        <v>2321</v>
      </c>
      <c r="V9" s="109">
        <v>0.14175777194161118</v>
      </c>
    </row>
    <row r="10" spans="1:22" x14ac:dyDescent="0.2">
      <c r="B10" s="12"/>
      <c r="C10" s="13"/>
      <c r="D10" s="14"/>
      <c r="E10" s="14"/>
      <c r="F10" s="14"/>
      <c r="G10" s="105"/>
      <c r="I10" s="105"/>
      <c r="K10" s="105"/>
      <c r="L10" s="13"/>
      <c r="M10" s="14"/>
      <c r="P10" s="105"/>
      <c r="V10" s="15"/>
    </row>
    <row r="11" spans="1:22" x14ac:dyDescent="0.2">
      <c r="B11" s="12" t="s">
        <v>25</v>
      </c>
      <c r="C11" s="102">
        <v>1169.38203</v>
      </c>
      <c r="D11" s="103">
        <v>62.036999999999999</v>
      </c>
      <c r="E11" s="103">
        <v>1107.34503</v>
      </c>
      <c r="F11" s="103">
        <v>628.95248000000004</v>
      </c>
      <c r="G11" s="106">
        <v>0.5679823929854998</v>
      </c>
      <c r="H11" s="103">
        <v>271.2526299999999</v>
      </c>
      <c r="I11" s="100">
        <v>0.24495764432157149</v>
      </c>
      <c r="J11" s="103">
        <v>207.13992000000002</v>
      </c>
      <c r="K11" s="100">
        <v>0.18705996269292871</v>
      </c>
      <c r="L11" s="102">
        <v>2510</v>
      </c>
      <c r="M11" s="103">
        <v>125</v>
      </c>
      <c r="N11" s="103">
        <v>2385</v>
      </c>
      <c r="O11" s="103">
        <v>994</v>
      </c>
      <c r="P11" s="100">
        <v>0.41677148846960166</v>
      </c>
      <c r="Q11" s="103">
        <v>599</v>
      </c>
      <c r="R11" s="100">
        <v>0.2511530398322851</v>
      </c>
      <c r="S11" s="103">
        <v>421</v>
      </c>
      <c r="T11" s="100">
        <v>0.17651991614255766</v>
      </c>
      <c r="U11" s="103">
        <v>371</v>
      </c>
      <c r="V11" s="109">
        <v>0.15555555555555556</v>
      </c>
    </row>
    <row r="12" spans="1:22" x14ac:dyDescent="0.2">
      <c r="B12" s="7" t="s">
        <v>27</v>
      </c>
      <c r="C12" s="101">
        <v>1169.38203</v>
      </c>
      <c r="D12" s="14">
        <v>62.036999999999999</v>
      </c>
      <c r="E12" s="14">
        <v>1107.34503</v>
      </c>
      <c r="F12" s="110">
        <v>628.95248000000004</v>
      </c>
      <c r="G12" s="107">
        <v>0.5679823929854998</v>
      </c>
      <c r="H12" s="14">
        <v>271.2526299999999</v>
      </c>
      <c r="I12" s="107">
        <v>0.24495764432157149</v>
      </c>
      <c r="J12" s="110">
        <v>207.13992000000002</v>
      </c>
      <c r="K12" s="107">
        <v>0.18705996269292871</v>
      </c>
      <c r="L12" s="101">
        <v>2510</v>
      </c>
      <c r="M12" s="14">
        <v>125</v>
      </c>
      <c r="N12" s="14">
        <v>2385</v>
      </c>
      <c r="O12" s="14">
        <v>994</v>
      </c>
      <c r="P12" s="107">
        <v>0.41677148846960166</v>
      </c>
      <c r="Q12" s="14">
        <v>599</v>
      </c>
      <c r="R12" s="107">
        <v>0.2511530398322851</v>
      </c>
      <c r="S12" s="14">
        <v>421</v>
      </c>
      <c r="T12" s="107">
        <v>0.17651991614255766</v>
      </c>
      <c r="U12" s="14">
        <v>371</v>
      </c>
      <c r="V12" s="108">
        <v>0.15555555555555556</v>
      </c>
    </row>
    <row r="13" spans="1:22" x14ac:dyDescent="0.2">
      <c r="B13" s="7"/>
      <c r="C13" s="13"/>
      <c r="D13" s="14"/>
      <c r="E13" s="14"/>
      <c r="F13" s="14"/>
      <c r="G13" s="105" t="s">
        <v>0</v>
      </c>
      <c r="I13" s="105"/>
      <c r="K13" s="105"/>
      <c r="L13" s="13"/>
      <c r="M13" s="14"/>
      <c r="P13" s="105"/>
      <c r="V13" s="15"/>
    </row>
    <row r="14" spans="1:22" x14ac:dyDescent="0.2">
      <c r="B14" s="12" t="s">
        <v>28</v>
      </c>
      <c r="C14" s="102">
        <v>1933.8501299999996</v>
      </c>
      <c r="D14" s="103">
        <v>95.859179999999995</v>
      </c>
      <c r="E14" s="103">
        <v>1837.9909500000001</v>
      </c>
      <c r="F14" s="103">
        <v>1140.2938000000001</v>
      </c>
      <c r="G14" s="100">
        <v>0.6204022930580807</v>
      </c>
      <c r="H14" s="103">
        <v>424.99289000000005</v>
      </c>
      <c r="I14" s="100">
        <v>0.23122686757516409</v>
      </c>
      <c r="J14" s="103">
        <v>272.70425999999998</v>
      </c>
      <c r="K14" s="100">
        <v>0.1483708393667553</v>
      </c>
      <c r="L14" s="102">
        <v>3180</v>
      </c>
      <c r="M14" s="103">
        <v>191</v>
      </c>
      <c r="N14" s="103">
        <v>2989</v>
      </c>
      <c r="O14" s="103">
        <v>1353</v>
      </c>
      <c r="P14" s="100">
        <v>0.45265975242556039</v>
      </c>
      <c r="Q14" s="103">
        <v>722</v>
      </c>
      <c r="R14" s="100">
        <v>0.24155235864837737</v>
      </c>
      <c r="S14" s="103">
        <v>491</v>
      </c>
      <c r="T14" s="100">
        <v>0.16426898628303779</v>
      </c>
      <c r="U14" s="103">
        <v>423</v>
      </c>
      <c r="V14" s="109">
        <v>0.14151890264302441</v>
      </c>
    </row>
    <row r="15" spans="1:22" x14ac:dyDescent="0.2">
      <c r="B15" s="7" t="s">
        <v>29</v>
      </c>
      <c r="C15" s="101">
        <v>724.08945999999992</v>
      </c>
      <c r="D15" s="14">
        <v>48.542859999999997</v>
      </c>
      <c r="E15" s="14">
        <v>675.5465999999999</v>
      </c>
      <c r="F15" s="110">
        <v>416.76927000000001</v>
      </c>
      <c r="G15" s="107">
        <v>0.61693637418943426</v>
      </c>
      <c r="H15" s="14">
        <v>169.18696999999989</v>
      </c>
      <c r="I15" s="107">
        <v>0.25044455852490399</v>
      </c>
      <c r="J15" s="110">
        <v>89.590360000000004</v>
      </c>
      <c r="K15" s="107">
        <v>0.13261906728566175</v>
      </c>
      <c r="L15" s="101">
        <v>1258</v>
      </c>
      <c r="M15" s="14">
        <v>94</v>
      </c>
      <c r="N15" s="14">
        <v>1164</v>
      </c>
      <c r="O15" s="14">
        <v>481</v>
      </c>
      <c r="P15" s="107">
        <v>0.41323024054982815</v>
      </c>
      <c r="Q15" s="14">
        <v>353</v>
      </c>
      <c r="R15" s="107">
        <v>0.30326460481099654</v>
      </c>
      <c r="S15" s="14">
        <v>186</v>
      </c>
      <c r="T15" s="107">
        <v>0.15979381443298968</v>
      </c>
      <c r="U15" s="14">
        <v>144</v>
      </c>
      <c r="V15" s="108">
        <v>0.12371134020618557</v>
      </c>
    </row>
    <row r="16" spans="1:22" x14ac:dyDescent="0.2">
      <c r="B16" s="7" t="s">
        <v>30</v>
      </c>
      <c r="C16" s="101">
        <v>37.47</v>
      </c>
      <c r="D16" s="14">
        <v>1.17</v>
      </c>
      <c r="E16" s="14">
        <v>36.299999999999997</v>
      </c>
      <c r="F16" s="110">
        <v>23.40653</v>
      </c>
      <c r="G16" s="107">
        <v>0.64480798898071634</v>
      </c>
      <c r="H16" s="14">
        <v>8.2884699999999967</v>
      </c>
      <c r="I16" s="107">
        <v>0.22833250688705226</v>
      </c>
      <c r="J16" s="110">
        <v>4.6050000000000004</v>
      </c>
      <c r="K16" s="107">
        <v>0.12685950413223143</v>
      </c>
      <c r="L16" s="101">
        <v>74</v>
      </c>
      <c r="M16" s="14">
        <v>3</v>
      </c>
      <c r="N16" s="14">
        <v>71</v>
      </c>
      <c r="O16" s="14">
        <v>36</v>
      </c>
      <c r="P16" s="107">
        <v>0.50704225352112675</v>
      </c>
      <c r="Q16" s="14">
        <v>20</v>
      </c>
      <c r="R16" s="107">
        <v>0.28169014084507044</v>
      </c>
      <c r="S16" s="14">
        <v>12</v>
      </c>
      <c r="T16" s="107">
        <v>0.16901408450704225</v>
      </c>
      <c r="U16" s="14">
        <v>3</v>
      </c>
      <c r="V16" s="108">
        <v>4.2253521126760563E-2</v>
      </c>
    </row>
    <row r="17" spans="2:22" x14ac:dyDescent="0.2">
      <c r="B17" s="7" t="s">
        <v>31</v>
      </c>
      <c r="C17" s="70">
        <v>113.64079</v>
      </c>
      <c r="D17" s="71">
        <v>2.81</v>
      </c>
      <c r="E17" s="71">
        <v>110.83078999999999</v>
      </c>
      <c r="F17" s="72">
        <v>73.991320000000002</v>
      </c>
      <c r="G17" s="69">
        <v>0.66760617694775981</v>
      </c>
      <c r="H17" s="71">
        <v>22.904469999999989</v>
      </c>
      <c r="I17" s="69">
        <v>0.20666161452065793</v>
      </c>
      <c r="J17" s="72">
        <v>13.935</v>
      </c>
      <c r="K17" s="69">
        <v>0.12573220853158226</v>
      </c>
      <c r="L17" s="68">
        <v>194</v>
      </c>
      <c r="M17" s="65">
        <v>7</v>
      </c>
      <c r="N17" s="65">
        <v>187</v>
      </c>
      <c r="O17" s="65">
        <v>98</v>
      </c>
      <c r="P17" s="66">
        <v>0.52406417112299464</v>
      </c>
      <c r="Q17" s="65">
        <v>33</v>
      </c>
      <c r="R17" s="66">
        <v>0.17647058823529413</v>
      </c>
      <c r="S17" s="65">
        <v>35</v>
      </c>
      <c r="T17" s="66">
        <v>0.18716577540106952</v>
      </c>
      <c r="U17" s="65">
        <v>21</v>
      </c>
      <c r="V17" s="67">
        <v>0.11229946524064172</v>
      </c>
    </row>
    <row r="18" spans="2:22" ht="15" customHeight="1" x14ac:dyDescent="0.2">
      <c r="B18" s="7" t="s">
        <v>32</v>
      </c>
      <c r="C18" s="70">
        <v>34.805</v>
      </c>
      <c r="D18" s="71">
        <v>4.2350000000000003</v>
      </c>
      <c r="E18" s="71">
        <v>30.57</v>
      </c>
      <c r="F18" s="72">
        <v>20.559470000000001</v>
      </c>
      <c r="G18" s="69">
        <v>0.67253745502126272</v>
      </c>
      <c r="H18" s="71">
        <v>5.7205299999999992</v>
      </c>
      <c r="I18" s="69">
        <v>0.18712888452731433</v>
      </c>
      <c r="J18" s="72">
        <v>4.29</v>
      </c>
      <c r="K18" s="69">
        <v>0.14033366045142295</v>
      </c>
      <c r="L18" s="68">
        <v>65</v>
      </c>
      <c r="M18" s="65">
        <v>5</v>
      </c>
      <c r="N18" s="65">
        <v>60</v>
      </c>
      <c r="O18" s="65">
        <v>33</v>
      </c>
      <c r="P18" s="66">
        <v>0.55000000000000004</v>
      </c>
      <c r="Q18" s="65">
        <v>10</v>
      </c>
      <c r="R18" s="66">
        <v>0.16666666666666666</v>
      </c>
      <c r="S18" s="65">
        <v>6</v>
      </c>
      <c r="T18" s="66">
        <v>0.1</v>
      </c>
      <c r="U18" s="65">
        <v>11</v>
      </c>
      <c r="V18" s="67">
        <v>0.18333333333333332</v>
      </c>
    </row>
    <row r="19" spans="2:22" x14ac:dyDescent="0.2">
      <c r="B19" s="7" t="s">
        <v>33</v>
      </c>
      <c r="C19" s="70">
        <v>537.99206000000004</v>
      </c>
      <c r="D19" s="71">
        <v>25.221319999999999</v>
      </c>
      <c r="E19" s="71">
        <v>512.77074000000005</v>
      </c>
      <c r="F19" s="72">
        <v>305.01079999999996</v>
      </c>
      <c r="G19" s="69">
        <v>0.59482879229809393</v>
      </c>
      <c r="H19" s="71">
        <v>126.50183000000008</v>
      </c>
      <c r="I19" s="69">
        <v>0.24670251270577581</v>
      </c>
      <c r="J19" s="72">
        <v>81.258110000000002</v>
      </c>
      <c r="K19" s="69">
        <v>0.15846869499613023</v>
      </c>
      <c r="L19" s="68">
        <v>782</v>
      </c>
      <c r="M19" s="65">
        <v>48</v>
      </c>
      <c r="N19" s="65">
        <v>734</v>
      </c>
      <c r="O19" s="65">
        <v>292</v>
      </c>
      <c r="P19" s="66">
        <v>0.39782016348773841</v>
      </c>
      <c r="Q19" s="65">
        <v>158</v>
      </c>
      <c r="R19" s="66">
        <v>0.21525885558583105</v>
      </c>
      <c r="S19" s="65">
        <v>147</v>
      </c>
      <c r="T19" s="66">
        <v>0.20027247956403268</v>
      </c>
      <c r="U19" s="65">
        <v>137</v>
      </c>
      <c r="V19" s="67">
        <v>0.18664850136239783</v>
      </c>
    </row>
    <row r="20" spans="2:22" x14ac:dyDescent="0.2">
      <c r="B20" s="7" t="s">
        <v>35</v>
      </c>
      <c r="C20" s="70">
        <v>45.161999999999999</v>
      </c>
      <c r="D20" s="71">
        <v>0</v>
      </c>
      <c r="E20" s="71">
        <v>45.161999999999999</v>
      </c>
      <c r="F20" s="72">
        <v>37.338339999999995</v>
      </c>
      <c r="G20" s="69">
        <v>0.82676453655728255</v>
      </c>
      <c r="H20" s="71">
        <v>3.903000000000004</v>
      </c>
      <c r="I20" s="69">
        <v>8.6422213365218631E-2</v>
      </c>
      <c r="J20" s="72">
        <v>3.9206599999999998</v>
      </c>
      <c r="K20" s="69">
        <v>8.681325007749878E-2</v>
      </c>
      <c r="L20" s="68">
        <v>84</v>
      </c>
      <c r="M20" s="65">
        <v>0</v>
      </c>
      <c r="N20" s="65">
        <v>84</v>
      </c>
      <c r="O20" s="65">
        <v>60</v>
      </c>
      <c r="P20" s="66">
        <v>0.7142857142857143</v>
      </c>
      <c r="Q20" s="65">
        <v>8</v>
      </c>
      <c r="R20" s="66">
        <v>9.5238095238095233E-2</v>
      </c>
      <c r="S20" s="65">
        <v>10</v>
      </c>
      <c r="T20" s="66">
        <v>0.11904761904761904</v>
      </c>
      <c r="U20" s="65">
        <v>6</v>
      </c>
      <c r="V20" s="67">
        <v>7.1428571428571425E-2</v>
      </c>
    </row>
    <row r="21" spans="2:22" x14ac:dyDescent="0.2">
      <c r="B21" s="7" t="s">
        <v>36</v>
      </c>
      <c r="C21" s="70">
        <v>81.293869999999998</v>
      </c>
      <c r="D21" s="71">
        <v>0.42</v>
      </c>
      <c r="E21" s="71">
        <v>80.873869999999997</v>
      </c>
      <c r="F21" s="72">
        <v>50.856670000000001</v>
      </c>
      <c r="G21" s="69">
        <v>0.62883932721409275</v>
      </c>
      <c r="H21" s="71">
        <v>15.303199999999995</v>
      </c>
      <c r="I21" s="69">
        <v>0.18922304571303433</v>
      </c>
      <c r="J21" s="72">
        <v>14.714</v>
      </c>
      <c r="K21" s="69">
        <v>0.18193762707287287</v>
      </c>
      <c r="L21" s="68">
        <v>93</v>
      </c>
      <c r="M21" s="65">
        <v>1</v>
      </c>
      <c r="N21" s="65">
        <v>92</v>
      </c>
      <c r="O21" s="65">
        <v>50</v>
      </c>
      <c r="P21" s="66">
        <v>0.54347826086956519</v>
      </c>
      <c r="Q21" s="65">
        <v>20</v>
      </c>
      <c r="R21" s="66">
        <v>0.21739130434782608</v>
      </c>
      <c r="S21" s="65">
        <v>9</v>
      </c>
      <c r="T21" s="66">
        <v>9.7826086956521743E-2</v>
      </c>
      <c r="U21" s="65">
        <v>13</v>
      </c>
      <c r="V21" s="67">
        <v>0.14130434782608695</v>
      </c>
    </row>
    <row r="22" spans="2:22" x14ac:dyDescent="0.2">
      <c r="B22" s="7" t="s">
        <v>37</v>
      </c>
      <c r="C22" s="70">
        <v>8.6259999999999994</v>
      </c>
      <c r="D22" s="71">
        <v>0</v>
      </c>
      <c r="E22" s="71">
        <v>8.6259999999999994</v>
      </c>
      <c r="F22" s="72">
        <v>5.8010000000000002</v>
      </c>
      <c r="G22" s="69">
        <v>0.67250173892881993</v>
      </c>
      <c r="H22" s="71">
        <v>1.0499999999999994</v>
      </c>
      <c r="I22" s="69">
        <v>0.12172501738928813</v>
      </c>
      <c r="J22" s="72">
        <v>1.7749999999999999</v>
      </c>
      <c r="K22" s="69">
        <v>0.20577324368189195</v>
      </c>
      <c r="L22" s="68">
        <v>9</v>
      </c>
      <c r="M22" s="65">
        <v>0</v>
      </c>
      <c r="N22" s="65">
        <v>9</v>
      </c>
      <c r="O22" s="65">
        <v>6</v>
      </c>
      <c r="P22" s="66">
        <v>0.66666666666666663</v>
      </c>
      <c r="Q22" s="65">
        <v>1</v>
      </c>
      <c r="R22" s="66">
        <v>0.1111111111111111</v>
      </c>
      <c r="S22" s="65">
        <v>1</v>
      </c>
      <c r="T22" s="66">
        <v>0.1111111111111111</v>
      </c>
      <c r="U22" s="65">
        <v>1</v>
      </c>
      <c r="V22" s="67">
        <v>0.1111111111111111</v>
      </c>
    </row>
    <row r="23" spans="2:22" x14ac:dyDescent="0.2">
      <c r="B23" s="7" t="s">
        <v>38</v>
      </c>
      <c r="C23" s="70">
        <v>170.42500000000001</v>
      </c>
      <c r="D23" s="71">
        <v>11.91</v>
      </c>
      <c r="E23" s="71">
        <v>158.51500000000001</v>
      </c>
      <c r="F23" s="72">
        <v>91.899609999999996</v>
      </c>
      <c r="G23" s="69">
        <v>0.57975339873198117</v>
      </c>
      <c r="H23" s="71">
        <v>41.338860000000025</v>
      </c>
      <c r="I23" s="69">
        <v>0.26078831656310142</v>
      </c>
      <c r="J23" s="72">
        <v>25.276529999999998</v>
      </c>
      <c r="K23" s="69">
        <v>0.15945828470491749</v>
      </c>
      <c r="L23" s="68">
        <v>277</v>
      </c>
      <c r="M23" s="65">
        <v>29</v>
      </c>
      <c r="N23" s="65">
        <v>248</v>
      </c>
      <c r="O23" s="65">
        <v>112</v>
      </c>
      <c r="P23" s="66">
        <v>0.45161290322580644</v>
      </c>
      <c r="Q23" s="65">
        <v>61</v>
      </c>
      <c r="R23" s="66">
        <v>0.24596774193548387</v>
      </c>
      <c r="S23" s="65">
        <v>37</v>
      </c>
      <c r="T23" s="66">
        <v>0.14919354838709678</v>
      </c>
      <c r="U23" s="65">
        <v>38</v>
      </c>
      <c r="V23" s="67">
        <v>0.15322580645161291</v>
      </c>
    </row>
    <row r="24" spans="2:22" x14ac:dyDescent="0.2">
      <c r="B24" s="7" t="s">
        <v>39</v>
      </c>
      <c r="C24" s="70">
        <v>25.745000000000001</v>
      </c>
      <c r="D24" s="71">
        <v>0.37</v>
      </c>
      <c r="E24" s="71">
        <v>25.375</v>
      </c>
      <c r="F24" s="72">
        <v>13.12435</v>
      </c>
      <c r="G24" s="69">
        <v>0.51721576354679799</v>
      </c>
      <c r="H24" s="71">
        <v>4.43065</v>
      </c>
      <c r="I24" s="69">
        <v>0.17460689655172415</v>
      </c>
      <c r="J24" s="72">
        <v>7.82</v>
      </c>
      <c r="K24" s="69">
        <v>0.30817733990147783</v>
      </c>
      <c r="L24" s="68">
        <v>44</v>
      </c>
      <c r="M24" s="65">
        <v>1</v>
      </c>
      <c r="N24" s="65">
        <v>43</v>
      </c>
      <c r="O24" s="65">
        <v>24</v>
      </c>
      <c r="P24" s="66">
        <v>0.55813953488372092</v>
      </c>
      <c r="Q24" s="65">
        <v>2</v>
      </c>
      <c r="R24" s="66">
        <v>4.6511627906976744E-2</v>
      </c>
      <c r="S24" s="65">
        <v>6</v>
      </c>
      <c r="T24" s="66">
        <v>0.13953488372093023</v>
      </c>
      <c r="U24" s="65">
        <v>11</v>
      </c>
      <c r="V24" s="67">
        <v>0.2558139534883721</v>
      </c>
    </row>
    <row r="25" spans="2:22" x14ac:dyDescent="0.2">
      <c r="B25" s="7" t="s">
        <v>40</v>
      </c>
      <c r="C25" s="70">
        <v>32.381950000000003</v>
      </c>
      <c r="D25" s="71">
        <v>0.32</v>
      </c>
      <c r="E25" s="71">
        <v>32.061950000000003</v>
      </c>
      <c r="F25" s="72">
        <v>25.909130000000001</v>
      </c>
      <c r="G25" s="69">
        <v>0.80809588936418397</v>
      </c>
      <c r="H25" s="71">
        <v>4.0102200000000021</v>
      </c>
      <c r="I25" s="69">
        <v>0.1250772332936706</v>
      </c>
      <c r="J25" s="72">
        <v>2.1425999999999998</v>
      </c>
      <c r="K25" s="69">
        <v>6.682687734214543E-2</v>
      </c>
      <c r="L25" s="68">
        <v>65</v>
      </c>
      <c r="M25" s="65">
        <v>1</v>
      </c>
      <c r="N25" s="65">
        <v>64</v>
      </c>
      <c r="O25" s="65">
        <v>46</v>
      </c>
      <c r="P25" s="66">
        <v>0.71875</v>
      </c>
      <c r="Q25" s="65">
        <v>7</v>
      </c>
      <c r="R25" s="66">
        <v>0.109375</v>
      </c>
      <c r="S25" s="65">
        <v>10</v>
      </c>
      <c r="T25" s="66">
        <v>0.15625</v>
      </c>
      <c r="U25" s="65">
        <v>1</v>
      </c>
      <c r="V25" s="67">
        <v>1.5625E-2</v>
      </c>
    </row>
    <row r="26" spans="2:22" x14ac:dyDescent="0.2">
      <c r="B26" s="7" t="s">
        <v>41</v>
      </c>
      <c r="C26" s="70">
        <v>67.849999999999994</v>
      </c>
      <c r="D26" s="71">
        <v>0.44</v>
      </c>
      <c r="E26" s="71">
        <v>67.41</v>
      </c>
      <c r="F26" s="72">
        <v>41.769280000000002</v>
      </c>
      <c r="G26" s="69">
        <v>0.61963032191069578</v>
      </c>
      <c r="H26" s="71">
        <v>11.497719999999994</v>
      </c>
      <c r="I26" s="69">
        <v>0.17056401127429158</v>
      </c>
      <c r="J26" s="72">
        <v>14.143000000000001</v>
      </c>
      <c r="K26" s="69">
        <v>0.20980566681501264</v>
      </c>
      <c r="L26" s="68">
        <v>115</v>
      </c>
      <c r="M26" s="65">
        <v>1</v>
      </c>
      <c r="N26" s="65">
        <v>114</v>
      </c>
      <c r="O26" s="65">
        <v>51</v>
      </c>
      <c r="P26" s="66">
        <v>0.44736842105263158</v>
      </c>
      <c r="Q26" s="65">
        <v>21</v>
      </c>
      <c r="R26" s="66">
        <v>0.18421052631578946</v>
      </c>
      <c r="S26" s="65">
        <v>22</v>
      </c>
      <c r="T26" s="66">
        <v>0.19298245614035087</v>
      </c>
      <c r="U26" s="65">
        <v>20</v>
      </c>
      <c r="V26" s="67">
        <v>0.17543859649122806</v>
      </c>
    </row>
    <row r="27" spans="2:22" x14ac:dyDescent="0.2">
      <c r="B27" s="7" t="s">
        <v>42</v>
      </c>
      <c r="C27" s="70">
        <v>54.369</v>
      </c>
      <c r="D27" s="71">
        <v>0.42</v>
      </c>
      <c r="E27" s="71">
        <v>53.948999999999998</v>
      </c>
      <c r="F27" s="72">
        <v>33.858029999999999</v>
      </c>
      <c r="G27" s="69">
        <v>0.62759328254462554</v>
      </c>
      <c r="H27" s="71">
        <v>10.856969999999999</v>
      </c>
      <c r="I27" s="69">
        <v>0.20124506478340654</v>
      </c>
      <c r="J27" s="72">
        <v>9.234</v>
      </c>
      <c r="K27" s="69">
        <v>0.17116165267196798</v>
      </c>
      <c r="L27" s="68">
        <v>120</v>
      </c>
      <c r="M27" s="65">
        <v>1</v>
      </c>
      <c r="N27" s="65">
        <v>119</v>
      </c>
      <c r="O27" s="65">
        <v>64</v>
      </c>
      <c r="P27" s="66">
        <v>0.53781512605042014</v>
      </c>
      <c r="Q27" s="65">
        <v>28</v>
      </c>
      <c r="R27" s="66">
        <v>0.23529411764705882</v>
      </c>
      <c r="S27" s="65">
        <v>10</v>
      </c>
      <c r="T27" s="66">
        <v>8.4033613445378158E-2</v>
      </c>
      <c r="U27" s="65">
        <v>17</v>
      </c>
      <c r="V27" s="67">
        <v>0.14285714285714285</v>
      </c>
    </row>
    <row r="28" spans="2:22" x14ac:dyDescent="0.2">
      <c r="B28" s="7"/>
      <c r="C28" s="61"/>
      <c r="D28" s="62"/>
      <c r="E28" s="63"/>
      <c r="F28" s="63"/>
      <c r="G28" s="64"/>
      <c r="H28" s="63"/>
      <c r="I28" s="64"/>
      <c r="J28" s="63"/>
      <c r="K28" s="64"/>
      <c r="L28" s="80"/>
      <c r="M28" s="65"/>
      <c r="N28" s="81"/>
      <c r="O28" s="81"/>
      <c r="P28" s="82"/>
      <c r="Q28" s="81"/>
      <c r="R28" s="81"/>
      <c r="S28" s="81"/>
      <c r="T28" s="81"/>
      <c r="U28" s="81"/>
      <c r="V28" s="83"/>
    </row>
    <row r="29" spans="2:22" x14ac:dyDescent="0.2">
      <c r="B29" s="12" t="s">
        <v>43</v>
      </c>
      <c r="C29" s="77">
        <v>1485.6772099999998</v>
      </c>
      <c r="D29" s="78">
        <v>41.923650000000002</v>
      </c>
      <c r="E29" s="78">
        <v>1443.7535599999999</v>
      </c>
      <c r="F29" s="78">
        <v>826.53093999999999</v>
      </c>
      <c r="G29" s="79">
        <v>0.57248755113026362</v>
      </c>
      <c r="H29" s="78">
        <v>363.3669299999998</v>
      </c>
      <c r="I29" s="79">
        <v>0.25168210147997822</v>
      </c>
      <c r="J29" s="78">
        <v>253.85569000000001</v>
      </c>
      <c r="K29" s="79">
        <v>0.17583034738975814</v>
      </c>
      <c r="L29" s="84">
        <v>2837</v>
      </c>
      <c r="M29" s="85">
        <v>115</v>
      </c>
      <c r="N29" s="85">
        <v>2722</v>
      </c>
      <c r="O29" s="85">
        <v>1025</v>
      </c>
      <c r="P29" s="86">
        <v>0.37656135194709772</v>
      </c>
      <c r="Q29" s="85">
        <v>721</v>
      </c>
      <c r="R29" s="86">
        <v>0.26487876561351947</v>
      </c>
      <c r="S29" s="85">
        <v>458</v>
      </c>
      <c r="T29" s="86">
        <v>0.16825863335782512</v>
      </c>
      <c r="U29" s="85">
        <v>518</v>
      </c>
      <c r="V29" s="87">
        <v>0.19030124908155768</v>
      </c>
    </row>
    <row r="30" spans="2:22" x14ac:dyDescent="0.2">
      <c r="B30" s="7" t="s">
        <v>44</v>
      </c>
      <c r="C30" s="70">
        <v>1066.3487299999999</v>
      </c>
      <c r="D30" s="71">
        <v>30.88766</v>
      </c>
      <c r="E30" s="71">
        <v>1035.4610699999998</v>
      </c>
      <c r="F30" s="72">
        <v>570.96189000000004</v>
      </c>
      <c r="G30" s="69">
        <v>0.55140835956295309</v>
      </c>
      <c r="H30" s="71">
        <v>277.41223999999977</v>
      </c>
      <c r="I30" s="69">
        <v>0.26791180087533356</v>
      </c>
      <c r="J30" s="72">
        <v>187.08694</v>
      </c>
      <c r="K30" s="69">
        <v>0.18067983956171335</v>
      </c>
      <c r="L30" s="68">
        <v>2055</v>
      </c>
      <c r="M30" s="65">
        <v>84</v>
      </c>
      <c r="N30" s="65">
        <v>1971</v>
      </c>
      <c r="O30" s="65">
        <v>738</v>
      </c>
      <c r="P30" s="66">
        <v>0.37442922374429222</v>
      </c>
      <c r="Q30" s="65">
        <v>517</v>
      </c>
      <c r="R30" s="66">
        <v>0.26230339928970065</v>
      </c>
      <c r="S30" s="65">
        <v>322</v>
      </c>
      <c r="T30" s="66">
        <v>0.16336884830035514</v>
      </c>
      <c r="U30" s="65">
        <v>394</v>
      </c>
      <c r="V30" s="67">
        <v>0.19989852866565194</v>
      </c>
    </row>
    <row r="31" spans="2:22" x14ac:dyDescent="0.2">
      <c r="B31" s="7" t="s">
        <v>46</v>
      </c>
      <c r="C31" s="70">
        <v>82.336089999999999</v>
      </c>
      <c r="D31" s="71">
        <v>2.7</v>
      </c>
      <c r="E31" s="71">
        <v>79.636089999999996</v>
      </c>
      <c r="F31" s="72">
        <v>42.930620000000005</v>
      </c>
      <c r="G31" s="69">
        <v>0.53908498018925854</v>
      </c>
      <c r="H31" s="71">
        <v>18.048379999999991</v>
      </c>
      <c r="I31" s="69">
        <v>0.22663568741257881</v>
      </c>
      <c r="J31" s="72">
        <v>18.65709</v>
      </c>
      <c r="K31" s="69">
        <v>0.2342793323981627</v>
      </c>
      <c r="L31" s="68">
        <v>183</v>
      </c>
      <c r="M31" s="65">
        <v>5</v>
      </c>
      <c r="N31" s="65">
        <v>178</v>
      </c>
      <c r="O31" s="65">
        <v>69</v>
      </c>
      <c r="P31" s="66">
        <v>0.38764044943820225</v>
      </c>
      <c r="Q31" s="65">
        <v>40</v>
      </c>
      <c r="R31" s="66">
        <v>0.2247191011235955</v>
      </c>
      <c r="S31" s="65">
        <v>30</v>
      </c>
      <c r="T31" s="66">
        <v>0.16853932584269662</v>
      </c>
      <c r="U31" s="65">
        <v>39</v>
      </c>
      <c r="V31" s="67">
        <v>0.21910112359550563</v>
      </c>
    </row>
    <row r="32" spans="2:22" x14ac:dyDescent="0.2">
      <c r="B32" s="7" t="s">
        <v>48</v>
      </c>
      <c r="C32" s="70">
        <v>214.83054000000001</v>
      </c>
      <c r="D32" s="71">
        <v>8.2359899999999993</v>
      </c>
      <c r="E32" s="71">
        <v>206.59455000000003</v>
      </c>
      <c r="F32" s="72">
        <v>126.82687</v>
      </c>
      <c r="G32" s="69">
        <v>0.61389262204641881</v>
      </c>
      <c r="H32" s="71">
        <v>43.811020000000021</v>
      </c>
      <c r="I32" s="69">
        <v>0.21206280610984179</v>
      </c>
      <c r="J32" s="72">
        <v>35.956660000000007</v>
      </c>
      <c r="K32" s="69">
        <v>0.17404457184373937</v>
      </c>
      <c r="L32" s="68">
        <v>422</v>
      </c>
      <c r="M32" s="65">
        <v>25</v>
      </c>
      <c r="N32" s="65">
        <v>397</v>
      </c>
      <c r="O32" s="65">
        <v>151</v>
      </c>
      <c r="P32" s="66">
        <v>0.38035264483627201</v>
      </c>
      <c r="Q32" s="65">
        <v>108</v>
      </c>
      <c r="R32" s="66">
        <v>0.27204030226700254</v>
      </c>
      <c r="S32" s="65">
        <v>80</v>
      </c>
      <c r="T32" s="66">
        <v>0.20151133501259447</v>
      </c>
      <c r="U32" s="65">
        <v>58</v>
      </c>
      <c r="V32" s="67">
        <v>0.14609571788413098</v>
      </c>
    </row>
    <row r="33" spans="2:22" x14ac:dyDescent="0.2">
      <c r="B33" s="7" t="s">
        <v>49</v>
      </c>
      <c r="C33" s="70">
        <v>122.16185</v>
      </c>
      <c r="D33" s="71">
        <v>0.1</v>
      </c>
      <c r="E33" s="71">
        <v>122.06185000000001</v>
      </c>
      <c r="F33" s="72">
        <v>85.81156</v>
      </c>
      <c r="G33" s="69">
        <v>0.70301703603541976</v>
      </c>
      <c r="H33" s="71">
        <v>24.095290000000006</v>
      </c>
      <c r="I33" s="69">
        <v>0.19740230055500554</v>
      </c>
      <c r="J33" s="72">
        <v>12.154999999999999</v>
      </c>
      <c r="K33" s="69">
        <v>9.9580663409574721E-2</v>
      </c>
      <c r="L33" s="68">
        <v>177</v>
      </c>
      <c r="M33" s="65">
        <v>1</v>
      </c>
      <c r="N33" s="65">
        <v>176</v>
      </c>
      <c r="O33" s="65">
        <v>67</v>
      </c>
      <c r="P33" s="66">
        <v>0.38068181818181818</v>
      </c>
      <c r="Q33" s="65">
        <v>56</v>
      </c>
      <c r="R33" s="66">
        <v>0.31818181818181818</v>
      </c>
      <c r="S33" s="65">
        <v>26</v>
      </c>
      <c r="T33" s="66">
        <v>0.14772727272727273</v>
      </c>
      <c r="U33" s="65">
        <v>27</v>
      </c>
      <c r="V33" s="67">
        <v>0.15340909090909091</v>
      </c>
    </row>
    <row r="34" spans="2:22" x14ac:dyDescent="0.2">
      <c r="B34" s="7"/>
      <c r="C34" s="73"/>
      <c r="D34" s="74"/>
      <c r="E34" s="71"/>
      <c r="F34" s="71"/>
      <c r="G34" s="75"/>
      <c r="H34" s="76"/>
      <c r="I34" s="76"/>
      <c r="K34" s="75"/>
      <c r="L34" s="80"/>
      <c r="M34" s="65"/>
      <c r="N34" s="81"/>
      <c r="O34" s="81"/>
      <c r="P34" s="82"/>
      <c r="Q34" s="81"/>
      <c r="R34" s="81"/>
      <c r="S34" s="81"/>
      <c r="T34" s="81"/>
      <c r="U34" s="81"/>
      <c r="V34" s="83"/>
    </row>
    <row r="35" spans="2:22" x14ac:dyDescent="0.2">
      <c r="B35" s="12" t="s">
        <v>51</v>
      </c>
      <c r="C35" s="77">
        <v>1242.7046599999999</v>
      </c>
      <c r="D35" s="78">
        <v>58.404350000000001</v>
      </c>
      <c r="E35" s="78">
        <v>1184.3003099999999</v>
      </c>
      <c r="F35" s="78">
        <v>677.35865999999999</v>
      </c>
      <c r="G35" s="79">
        <v>0.57194839373131645</v>
      </c>
      <c r="H35" s="78">
        <v>329.58729999999991</v>
      </c>
      <c r="I35" s="79">
        <v>0.2782970647031241</v>
      </c>
      <c r="J35" s="78">
        <v>177.35435000000001</v>
      </c>
      <c r="K35" s="79">
        <v>0.14975454156555953</v>
      </c>
      <c r="L35" s="84">
        <v>2369</v>
      </c>
      <c r="M35" s="85">
        <v>141</v>
      </c>
      <c r="N35" s="85">
        <v>2228</v>
      </c>
      <c r="O35" s="85">
        <v>936</v>
      </c>
      <c r="P35" s="86">
        <v>0.42010771992818674</v>
      </c>
      <c r="Q35" s="85">
        <v>651</v>
      </c>
      <c r="R35" s="86">
        <v>0.29219030520646322</v>
      </c>
      <c r="S35" s="85">
        <v>368</v>
      </c>
      <c r="T35" s="86">
        <v>0.16517055655296231</v>
      </c>
      <c r="U35" s="85">
        <v>273</v>
      </c>
      <c r="V35" s="87">
        <v>0.12253141831238779</v>
      </c>
    </row>
    <row r="36" spans="2:22" x14ac:dyDescent="0.2">
      <c r="B36" s="7" t="s">
        <v>52</v>
      </c>
      <c r="C36" s="70">
        <v>19.504999999999999</v>
      </c>
      <c r="D36" s="71">
        <v>0</v>
      </c>
      <c r="E36" s="71">
        <v>19.504999999999999</v>
      </c>
      <c r="F36" s="72">
        <v>14.86806</v>
      </c>
      <c r="G36" s="69">
        <v>0.76226916175339654</v>
      </c>
      <c r="H36" s="71">
        <v>3.101939999999999</v>
      </c>
      <c r="I36" s="69">
        <v>0.15903306844398868</v>
      </c>
      <c r="J36" s="72">
        <v>1.5349999999999999</v>
      </c>
      <c r="K36" s="69">
        <v>7.8697769802614712E-2</v>
      </c>
      <c r="L36" s="68">
        <v>31</v>
      </c>
      <c r="M36" s="65">
        <v>0</v>
      </c>
      <c r="N36" s="65">
        <v>31</v>
      </c>
      <c r="O36" s="65">
        <v>19</v>
      </c>
      <c r="P36" s="66">
        <v>0.61290322580645162</v>
      </c>
      <c r="Q36" s="65">
        <v>4</v>
      </c>
      <c r="R36" s="66">
        <v>0.12903225806451613</v>
      </c>
      <c r="S36" s="65">
        <v>3</v>
      </c>
      <c r="T36" s="66">
        <v>9.6774193548387094E-2</v>
      </c>
      <c r="U36" s="65">
        <v>5</v>
      </c>
      <c r="V36" s="67">
        <v>0.16129032258064516</v>
      </c>
    </row>
    <row r="37" spans="2:22" x14ac:dyDescent="0.2">
      <c r="B37" s="7" t="s">
        <v>53</v>
      </c>
      <c r="C37" s="70">
        <v>200.48809</v>
      </c>
      <c r="D37" s="71">
        <v>5.1189999999999998</v>
      </c>
      <c r="E37" s="71">
        <v>195.36909</v>
      </c>
      <c r="F37" s="72">
        <v>115.85046000000001</v>
      </c>
      <c r="G37" s="69">
        <v>0.59298254396332606</v>
      </c>
      <c r="H37" s="71">
        <v>48.958629999999985</v>
      </c>
      <c r="I37" s="69">
        <v>0.25059557783680103</v>
      </c>
      <c r="J37" s="72">
        <v>30.56</v>
      </c>
      <c r="K37" s="69">
        <v>0.15642187819987285</v>
      </c>
      <c r="L37" s="68">
        <v>419</v>
      </c>
      <c r="M37" s="65">
        <v>13</v>
      </c>
      <c r="N37" s="65">
        <v>406</v>
      </c>
      <c r="O37" s="65">
        <v>193</v>
      </c>
      <c r="P37" s="66">
        <v>0.47536945812807879</v>
      </c>
      <c r="Q37" s="65">
        <v>101</v>
      </c>
      <c r="R37" s="66">
        <v>0.24876847290640394</v>
      </c>
      <c r="S37" s="65">
        <v>50</v>
      </c>
      <c r="T37" s="66">
        <v>0.12315270935960591</v>
      </c>
      <c r="U37" s="65">
        <v>62</v>
      </c>
      <c r="V37" s="67">
        <v>0.15270935960591134</v>
      </c>
    </row>
    <row r="38" spans="2:22" x14ac:dyDescent="0.2">
      <c r="B38" s="7" t="s">
        <v>54</v>
      </c>
      <c r="C38" s="70">
        <v>55.234999999999999</v>
      </c>
      <c r="D38" s="71">
        <v>0.11</v>
      </c>
      <c r="E38" s="71">
        <v>55.125</v>
      </c>
      <c r="F38" s="72">
        <v>39.203290000000003</v>
      </c>
      <c r="G38" s="69">
        <v>0.71117079365079372</v>
      </c>
      <c r="H38" s="71">
        <v>9.4067299999999978</v>
      </c>
      <c r="I38" s="69">
        <v>0.17064362811791378</v>
      </c>
      <c r="J38" s="72">
        <v>6.5149799999999995</v>
      </c>
      <c r="K38" s="69">
        <v>0.11818557823129251</v>
      </c>
      <c r="L38" s="68">
        <v>112</v>
      </c>
      <c r="M38" s="65">
        <v>1</v>
      </c>
      <c r="N38" s="65">
        <v>111</v>
      </c>
      <c r="O38" s="65">
        <v>67</v>
      </c>
      <c r="P38" s="66">
        <v>0.60360360360360366</v>
      </c>
      <c r="Q38" s="65">
        <v>21</v>
      </c>
      <c r="R38" s="66">
        <v>0.1891891891891892</v>
      </c>
      <c r="S38" s="65">
        <v>14</v>
      </c>
      <c r="T38" s="66">
        <v>0.12612612612612611</v>
      </c>
      <c r="U38" s="65">
        <v>9</v>
      </c>
      <c r="V38" s="67">
        <v>8.1081081081081086E-2</v>
      </c>
    </row>
    <row r="39" spans="2:22" x14ac:dyDescent="0.2">
      <c r="B39" s="7" t="s">
        <v>55</v>
      </c>
      <c r="C39" s="70">
        <v>111.31811</v>
      </c>
      <c r="D39" s="71">
        <v>7.8773100000000005</v>
      </c>
      <c r="E39" s="71">
        <v>103.44080000000001</v>
      </c>
      <c r="F39" s="72">
        <v>48.418500000000002</v>
      </c>
      <c r="G39" s="69">
        <v>0.46807932653266404</v>
      </c>
      <c r="H39" s="71">
        <v>37.489460000000008</v>
      </c>
      <c r="I39" s="69">
        <v>0.36242430452974073</v>
      </c>
      <c r="J39" s="72">
        <v>17.53284</v>
      </c>
      <c r="K39" s="69">
        <v>0.1694963689375952</v>
      </c>
      <c r="L39" s="68">
        <v>244</v>
      </c>
      <c r="M39" s="65">
        <v>14</v>
      </c>
      <c r="N39" s="65">
        <v>230</v>
      </c>
      <c r="O39" s="65">
        <v>70</v>
      </c>
      <c r="P39" s="66">
        <v>0.30434782608695654</v>
      </c>
      <c r="Q39" s="65">
        <v>107</v>
      </c>
      <c r="R39" s="66">
        <v>0.4652173913043478</v>
      </c>
      <c r="S39" s="65">
        <v>27</v>
      </c>
      <c r="T39" s="66">
        <v>0.11739130434782609</v>
      </c>
      <c r="U39" s="65">
        <v>26</v>
      </c>
      <c r="V39" s="67">
        <v>0.11304347826086956</v>
      </c>
    </row>
    <row r="40" spans="2:22" x14ac:dyDescent="0.2">
      <c r="B40" s="7" t="s">
        <v>56</v>
      </c>
      <c r="C40" s="70">
        <v>462.76054999999997</v>
      </c>
      <c r="D40" s="71">
        <v>21.191659999999999</v>
      </c>
      <c r="E40" s="71">
        <v>441.56888999999995</v>
      </c>
      <c r="F40" s="72">
        <v>233.32282999999998</v>
      </c>
      <c r="G40" s="69">
        <v>0.52839508236189381</v>
      </c>
      <c r="H40" s="71">
        <v>132.47491999999997</v>
      </c>
      <c r="I40" s="69">
        <v>0.30000963156620924</v>
      </c>
      <c r="J40" s="72">
        <v>75.771140000000003</v>
      </c>
      <c r="K40" s="69">
        <v>0.17159528607189697</v>
      </c>
      <c r="L40" s="68">
        <v>808</v>
      </c>
      <c r="M40" s="65">
        <v>44</v>
      </c>
      <c r="N40" s="65">
        <v>764</v>
      </c>
      <c r="O40" s="65">
        <v>273</v>
      </c>
      <c r="P40" s="66">
        <v>0.35732984293193715</v>
      </c>
      <c r="Q40" s="65">
        <v>220</v>
      </c>
      <c r="R40" s="66">
        <v>0.2879581151832461</v>
      </c>
      <c r="S40" s="65">
        <v>170</v>
      </c>
      <c r="T40" s="66">
        <v>0.22251308900523561</v>
      </c>
      <c r="U40" s="65">
        <v>101</v>
      </c>
      <c r="V40" s="67">
        <v>0.13219895287958114</v>
      </c>
    </row>
    <row r="41" spans="2:22" x14ac:dyDescent="0.2">
      <c r="B41" s="7" t="s">
        <v>57</v>
      </c>
      <c r="C41" s="70">
        <v>44.235999999999997</v>
      </c>
      <c r="D41" s="71">
        <v>0.46</v>
      </c>
      <c r="E41" s="71">
        <v>43.775999999999996</v>
      </c>
      <c r="F41" s="72">
        <v>27.344840000000001</v>
      </c>
      <c r="G41" s="69">
        <v>0.6246536915204679</v>
      </c>
      <c r="H41" s="71">
        <v>8.6352499999999957</v>
      </c>
      <c r="I41" s="69">
        <v>0.19725991410818705</v>
      </c>
      <c r="J41" s="72">
        <v>7.7959100000000001</v>
      </c>
      <c r="K41" s="69">
        <v>0.17808639437134505</v>
      </c>
      <c r="L41" s="68">
        <v>61</v>
      </c>
      <c r="M41" s="65">
        <v>2</v>
      </c>
      <c r="N41" s="65">
        <v>59</v>
      </c>
      <c r="O41" s="65">
        <v>37</v>
      </c>
      <c r="P41" s="66">
        <v>0.6271186440677966</v>
      </c>
      <c r="Q41" s="65">
        <v>9</v>
      </c>
      <c r="R41" s="66">
        <v>0.15254237288135594</v>
      </c>
      <c r="S41" s="65">
        <v>9</v>
      </c>
      <c r="T41" s="66">
        <v>0.15254237288135594</v>
      </c>
      <c r="U41" s="65">
        <v>4</v>
      </c>
      <c r="V41" s="67">
        <v>6.7796610169491525E-2</v>
      </c>
    </row>
    <row r="42" spans="2:22" x14ac:dyDescent="0.2">
      <c r="B42" s="7" t="s">
        <v>58</v>
      </c>
      <c r="C42" s="70">
        <v>349.16190999999998</v>
      </c>
      <c r="D42" s="71">
        <v>23.646380000000001</v>
      </c>
      <c r="E42" s="71">
        <v>325.51552999999996</v>
      </c>
      <c r="F42" s="72">
        <v>198.35067999999998</v>
      </c>
      <c r="G42" s="69">
        <v>0.6093432162821848</v>
      </c>
      <c r="H42" s="71">
        <v>89.520369999999971</v>
      </c>
      <c r="I42" s="69">
        <v>0.27501105707614004</v>
      </c>
      <c r="J42" s="72">
        <v>37.644480000000001</v>
      </c>
      <c r="K42" s="69">
        <v>0.11564572664167515</v>
      </c>
      <c r="L42" s="68">
        <v>694</v>
      </c>
      <c r="M42" s="65">
        <v>67</v>
      </c>
      <c r="N42" s="65">
        <v>627</v>
      </c>
      <c r="O42" s="65">
        <v>277</v>
      </c>
      <c r="P42" s="66">
        <v>0.44178628389154706</v>
      </c>
      <c r="Q42" s="65">
        <v>189</v>
      </c>
      <c r="R42" s="66">
        <v>0.30143540669856461</v>
      </c>
      <c r="S42" s="65">
        <v>95</v>
      </c>
      <c r="T42" s="66">
        <v>0.15151515151515152</v>
      </c>
      <c r="U42" s="65">
        <v>66</v>
      </c>
      <c r="V42" s="67">
        <v>0.10526315789473684</v>
      </c>
    </row>
    <row r="43" spans="2:22" x14ac:dyDescent="0.2">
      <c r="B43" s="7"/>
      <c r="C43" s="73"/>
      <c r="D43" s="74"/>
      <c r="E43" s="71"/>
      <c r="F43" s="71"/>
      <c r="G43" s="75"/>
      <c r="H43" s="76"/>
      <c r="I43" s="75"/>
      <c r="J43" s="76"/>
      <c r="K43" s="75"/>
      <c r="L43" s="80"/>
      <c r="M43" s="65"/>
      <c r="N43" s="81"/>
      <c r="O43" s="81"/>
      <c r="P43" s="82"/>
      <c r="Q43" s="81"/>
      <c r="R43" s="81"/>
      <c r="S43" s="81"/>
      <c r="T43" s="81"/>
      <c r="U43" s="81"/>
      <c r="V43" s="83"/>
    </row>
    <row r="44" spans="2:22" x14ac:dyDescent="0.2">
      <c r="B44" s="12" t="s">
        <v>59</v>
      </c>
      <c r="C44" s="77">
        <v>1666.4402699999998</v>
      </c>
      <c r="D44" s="78">
        <v>110.22666000000001</v>
      </c>
      <c r="E44" s="78">
        <v>1556.21361</v>
      </c>
      <c r="F44" s="78">
        <v>857.30086999999992</v>
      </c>
      <c r="G44" s="79">
        <v>0.55088894255332976</v>
      </c>
      <c r="H44" s="78">
        <v>468.6961399999999</v>
      </c>
      <c r="I44" s="79">
        <v>0.30117725290938685</v>
      </c>
      <c r="J44" s="78">
        <v>230.21660000000003</v>
      </c>
      <c r="K44" s="79">
        <v>0.1479338045372833</v>
      </c>
      <c r="L44" s="84">
        <v>3484</v>
      </c>
      <c r="M44" s="85">
        <v>218</v>
      </c>
      <c r="N44" s="85">
        <v>3266</v>
      </c>
      <c r="O44" s="85">
        <v>1328</v>
      </c>
      <c r="P44" s="86">
        <v>0.40661359461114516</v>
      </c>
      <c r="Q44" s="85">
        <v>1113</v>
      </c>
      <c r="R44" s="86">
        <v>0.34078383343539498</v>
      </c>
      <c r="S44" s="85">
        <v>386</v>
      </c>
      <c r="T44" s="86">
        <v>0.11818738518064911</v>
      </c>
      <c r="U44" s="85">
        <v>439</v>
      </c>
      <c r="V44" s="87">
        <v>0.13441518677281078</v>
      </c>
    </row>
    <row r="45" spans="2:22" x14ac:dyDescent="0.2">
      <c r="B45" s="7" t="s">
        <v>60</v>
      </c>
      <c r="C45" s="70">
        <v>260.32400000000001</v>
      </c>
      <c r="D45" s="71">
        <v>8.6449999999999996</v>
      </c>
      <c r="E45" s="71">
        <v>251.679</v>
      </c>
      <c r="F45" s="72">
        <v>136.69343000000001</v>
      </c>
      <c r="G45" s="69">
        <v>0.54312608521171812</v>
      </c>
      <c r="H45" s="71">
        <v>81.694699999999983</v>
      </c>
      <c r="I45" s="69">
        <v>0.32459879449616369</v>
      </c>
      <c r="J45" s="72">
        <v>33.290870000000005</v>
      </c>
      <c r="K45" s="69">
        <v>0.13227512029211816</v>
      </c>
      <c r="L45" s="68">
        <v>582</v>
      </c>
      <c r="M45" s="65">
        <v>20</v>
      </c>
      <c r="N45" s="65">
        <v>562</v>
      </c>
      <c r="O45" s="65">
        <v>216</v>
      </c>
      <c r="P45" s="66">
        <v>0.38434163701067614</v>
      </c>
      <c r="Q45" s="65">
        <v>223</v>
      </c>
      <c r="R45" s="66">
        <v>0.39679715302491103</v>
      </c>
      <c r="S45" s="65">
        <v>56</v>
      </c>
      <c r="T45" s="66">
        <v>9.9644128113879002E-2</v>
      </c>
      <c r="U45" s="65">
        <v>67</v>
      </c>
      <c r="V45" s="67">
        <v>0.11921708185053381</v>
      </c>
    </row>
    <row r="46" spans="2:22" x14ac:dyDescent="0.2">
      <c r="B46" s="7" t="s">
        <v>61</v>
      </c>
      <c r="C46" s="70">
        <v>245.58496</v>
      </c>
      <c r="D46" s="71">
        <v>3.2050000000000001</v>
      </c>
      <c r="E46" s="71">
        <v>242.37995999999998</v>
      </c>
      <c r="F46" s="72">
        <v>125.35759</v>
      </c>
      <c r="G46" s="69">
        <v>0.51719453208920407</v>
      </c>
      <c r="H46" s="71">
        <v>75.056859999999972</v>
      </c>
      <c r="I46" s="69">
        <v>0.30966611266046901</v>
      </c>
      <c r="J46" s="72">
        <v>41.965510000000002</v>
      </c>
      <c r="K46" s="69">
        <v>0.17313935525032681</v>
      </c>
      <c r="L46" s="68">
        <v>447</v>
      </c>
      <c r="M46" s="65">
        <v>9</v>
      </c>
      <c r="N46" s="65">
        <v>438</v>
      </c>
      <c r="O46" s="65">
        <v>158</v>
      </c>
      <c r="P46" s="66">
        <v>0.36073059360730592</v>
      </c>
      <c r="Q46" s="65">
        <v>146</v>
      </c>
      <c r="R46" s="66">
        <v>0.33333333333333331</v>
      </c>
      <c r="S46" s="65">
        <v>74</v>
      </c>
      <c r="T46" s="66">
        <v>0.16894977168949771</v>
      </c>
      <c r="U46" s="65">
        <v>60</v>
      </c>
      <c r="V46" s="67">
        <v>0.13698630136986301</v>
      </c>
    </row>
    <row r="47" spans="2:22" x14ac:dyDescent="0.2">
      <c r="B47" s="7" t="s">
        <v>62</v>
      </c>
      <c r="C47" s="70">
        <v>318.67814000000004</v>
      </c>
      <c r="D47" s="71">
        <v>17.471</v>
      </c>
      <c r="E47" s="71">
        <v>301.20714000000004</v>
      </c>
      <c r="F47" s="72">
        <v>197.28202999999999</v>
      </c>
      <c r="G47" s="69">
        <v>0.65497129317718017</v>
      </c>
      <c r="H47" s="71">
        <v>63.502170000000042</v>
      </c>
      <c r="I47" s="69">
        <v>0.2108255800310711</v>
      </c>
      <c r="J47" s="72">
        <v>40.422940000000004</v>
      </c>
      <c r="K47" s="69">
        <v>0.1342031267917487</v>
      </c>
      <c r="L47" s="68">
        <v>646</v>
      </c>
      <c r="M47" s="65">
        <v>34</v>
      </c>
      <c r="N47" s="65">
        <v>612</v>
      </c>
      <c r="O47" s="65">
        <v>328</v>
      </c>
      <c r="P47" s="66">
        <v>0.53594771241830064</v>
      </c>
      <c r="Q47" s="65">
        <v>148</v>
      </c>
      <c r="R47" s="66">
        <v>0.24183006535947713</v>
      </c>
      <c r="S47" s="65">
        <v>78</v>
      </c>
      <c r="T47" s="66">
        <v>0.12745098039215685</v>
      </c>
      <c r="U47" s="65">
        <v>58</v>
      </c>
      <c r="V47" s="67">
        <v>9.4771241830065356E-2</v>
      </c>
    </row>
    <row r="48" spans="2:22" x14ac:dyDescent="0.2">
      <c r="B48" s="7" t="s">
        <v>63</v>
      </c>
      <c r="C48" s="70">
        <v>667.75815</v>
      </c>
      <c r="D48" s="71">
        <v>76.175660000000008</v>
      </c>
      <c r="E48" s="71">
        <v>591.58249000000001</v>
      </c>
      <c r="F48" s="72">
        <v>291.98689000000002</v>
      </c>
      <c r="G48" s="69">
        <v>0.4935691893111982</v>
      </c>
      <c r="H48" s="71">
        <v>206.12817999999999</v>
      </c>
      <c r="I48" s="60">
        <v>0.34843522836519381</v>
      </c>
      <c r="J48" s="72">
        <v>93.467420000000004</v>
      </c>
      <c r="K48" s="69">
        <v>0.157995582323608</v>
      </c>
      <c r="L48" s="68">
        <v>1380</v>
      </c>
      <c r="M48" s="65">
        <v>143</v>
      </c>
      <c r="N48" s="65">
        <v>1237</v>
      </c>
      <c r="O48" s="65">
        <v>416</v>
      </c>
      <c r="P48" s="66">
        <v>0.33629749393694425</v>
      </c>
      <c r="Q48" s="65">
        <v>481</v>
      </c>
      <c r="R48" s="66">
        <v>0.38884397736459175</v>
      </c>
      <c r="S48" s="65">
        <v>138</v>
      </c>
      <c r="T48" s="66">
        <v>0.11156022635408246</v>
      </c>
      <c r="U48" s="65">
        <v>202</v>
      </c>
      <c r="V48" s="67">
        <v>0.16329830234438156</v>
      </c>
    </row>
    <row r="49" spans="2:22" x14ac:dyDescent="0.2">
      <c r="B49" s="7" t="s">
        <v>64</v>
      </c>
      <c r="C49" s="70">
        <v>97.004019999999997</v>
      </c>
      <c r="D49" s="71">
        <v>2.4500000000000002</v>
      </c>
      <c r="E49" s="71">
        <v>94.554019999999994</v>
      </c>
      <c r="F49" s="72">
        <v>56.381</v>
      </c>
      <c r="G49" s="69">
        <v>0.59628347901019974</v>
      </c>
      <c r="H49" s="71">
        <v>26.529679999999992</v>
      </c>
      <c r="I49" s="69">
        <v>0.28057696542145955</v>
      </c>
      <c r="J49" s="72">
        <v>11.64334</v>
      </c>
      <c r="K49" s="69">
        <v>0.12313955556834073</v>
      </c>
      <c r="L49" s="68">
        <v>246</v>
      </c>
      <c r="M49" s="65">
        <v>5</v>
      </c>
      <c r="N49" s="65">
        <v>241</v>
      </c>
      <c r="O49" s="65">
        <v>112</v>
      </c>
      <c r="P49" s="66">
        <v>0.46473029045643155</v>
      </c>
      <c r="Q49" s="65">
        <v>76</v>
      </c>
      <c r="R49" s="66">
        <v>0.31535269709543567</v>
      </c>
      <c r="S49" s="65">
        <v>23</v>
      </c>
      <c r="T49" s="66">
        <v>9.5435684647302899E-2</v>
      </c>
      <c r="U49" s="65">
        <v>30</v>
      </c>
      <c r="V49" s="67">
        <v>0.12448132780082988</v>
      </c>
    </row>
    <row r="50" spans="2:22" x14ac:dyDescent="0.2">
      <c r="B50" s="7" t="s">
        <v>65</v>
      </c>
      <c r="C50" s="70">
        <v>77.090999999999994</v>
      </c>
      <c r="D50" s="71">
        <v>2.2799999999999998</v>
      </c>
      <c r="E50" s="71">
        <v>74.810999999999993</v>
      </c>
      <c r="F50" s="72">
        <v>49.599930000000001</v>
      </c>
      <c r="G50" s="69">
        <v>0.66300316798331804</v>
      </c>
      <c r="H50" s="71">
        <v>15.784549999999992</v>
      </c>
      <c r="I50" s="69">
        <v>0.21099236743259672</v>
      </c>
      <c r="J50" s="72">
        <v>9.42652</v>
      </c>
      <c r="K50" s="69">
        <v>0.12600446458408524</v>
      </c>
      <c r="L50" s="68">
        <v>183</v>
      </c>
      <c r="M50" s="65">
        <v>7</v>
      </c>
      <c r="N50" s="65">
        <v>176</v>
      </c>
      <c r="O50" s="65">
        <v>98</v>
      </c>
      <c r="P50" s="66">
        <v>0.55681818181818177</v>
      </c>
      <c r="Q50" s="65">
        <v>39</v>
      </c>
      <c r="R50" s="66">
        <v>0.22159090909090909</v>
      </c>
      <c r="S50" s="65">
        <v>17</v>
      </c>
      <c r="T50" s="66">
        <v>9.6590909090909088E-2</v>
      </c>
      <c r="U50" s="65">
        <v>22</v>
      </c>
      <c r="V50" s="67">
        <v>0.125</v>
      </c>
    </row>
    <row r="51" spans="2:22" x14ac:dyDescent="0.2">
      <c r="B51" s="7"/>
      <c r="C51" s="73"/>
      <c r="D51" s="74"/>
      <c r="E51" s="71"/>
      <c r="F51" s="71"/>
      <c r="G51" s="75"/>
      <c r="H51" s="76"/>
      <c r="I51" s="75"/>
      <c r="J51" s="76"/>
      <c r="K51" s="75"/>
      <c r="L51" s="80"/>
      <c r="M51" s="65"/>
      <c r="N51" s="81"/>
      <c r="O51" s="81"/>
      <c r="P51" s="82"/>
      <c r="Q51" s="81"/>
      <c r="R51" s="81"/>
      <c r="S51" s="81"/>
      <c r="T51" s="81"/>
      <c r="U51" s="81"/>
      <c r="V51" s="83"/>
    </row>
    <row r="52" spans="2:22" x14ac:dyDescent="0.2">
      <c r="B52" s="12" t="s">
        <v>66</v>
      </c>
      <c r="C52" s="77">
        <v>1514.68975</v>
      </c>
      <c r="D52" s="78">
        <v>39.92165</v>
      </c>
      <c r="E52" s="78">
        <v>1474.7680999999998</v>
      </c>
      <c r="F52" s="78">
        <v>869.16181999999992</v>
      </c>
      <c r="G52" s="79">
        <v>0.58935490942609892</v>
      </c>
      <c r="H52" s="78">
        <v>395.39765000000011</v>
      </c>
      <c r="I52" s="79">
        <v>0.2681083554763628</v>
      </c>
      <c r="J52" s="78">
        <v>210.20863</v>
      </c>
      <c r="K52" s="79">
        <v>0.14253673509753842</v>
      </c>
      <c r="L52" s="84">
        <v>2886</v>
      </c>
      <c r="M52" s="85">
        <v>103</v>
      </c>
      <c r="N52" s="85">
        <v>2783</v>
      </c>
      <c r="O52" s="85">
        <v>1145</v>
      </c>
      <c r="P52" s="86">
        <v>0.41142651814588571</v>
      </c>
      <c r="Q52" s="85">
        <v>928</v>
      </c>
      <c r="R52" s="86">
        <v>0.33345310815666546</v>
      </c>
      <c r="S52" s="85">
        <v>413</v>
      </c>
      <c r="T52" s="86">
        <v>0.148401006108516</v>
      </c>
      <c r="U52" s="85">
        <v>297</v>
      </c>
      <c r="V52" s="87">
        <v>0.1067193675889328</v>
      </c>
    </row>
    <row r="53" spans="2:22" x14ac:dyDescent="0.2">
      <c r="B53" s="7" t="s">
        <v>67</v>
      </c>
      <c r="C53" s="70">
        <v>63.365000000000002</v>
      </c>
      <c r="D53" s="71">
        <v>0.88066</v>
      </c>
      <c r="E53" s="71">
        <v>62.484340000000003</v>
      </c>
      <c r="F53" s="72">
        <v>34.528860000000002</v>
      </c>
      <c r="G53" s="69">
        <v>0.55260021951100069</v>
      </c>
      <c r="H53" s="71">
        <v>19.92548</v>
      </c>
      <c r="I53" s="69">
        <v>0.31888758047216309</v>
      </c>
      <c r="J53" s="72">
        <v>8.0299999999999994</v>
      </c>
      <c r="K53" s="69">
        <v>0.12851220001683619</v>
      </c>
      <c r="L53" s="68">
        <v>123</v>
      </c>
      <c r="M53" s="65">
        <v>3</v>
      </c>
      <c r="N53" s="65">
        <v>120</v>
      </c>
      <c r="O53" s="65">
        <v>45</v>
      </c>
      <c r="P53" s="66">
        <v>0.375</v>
      </c>
      <c r="Q53" s="65">
        <v>40</v>
      </c>
      <c r="R53" s="66">
        <v>0.33333333333333331</v>
      </c>
      <c r="S53" s="65">
        <v>25</v>
      </c>
      <c r="T53" s="66">
        <v>0.20833333333333334</v>
      </c>
      <c r="U53" s="65">
        <v>10</v>
      </c>
      <c r="V53" s="67">
        <v>8.3333333333333329E-2</v>
      </c>
    </row>
    <row r="54" spans="2:22" ht="15" customHeight="1" x14ac:dyDescent="0.2">
      <c r="B54" s="7" t="s">
        <v>68</v>
      </c>
      <c r="C54" s="70">
        <v>268.18700000000001</v>
      </c>
      <c r="D54" s="71">
        <v>13.978969999999999</v>
      </c>
      <c r="E54" s="71">
        <v>254.20803000000001</v>
      </c>
      <c r="F54" s="72">
        <v>156.37052</v>
      </c>
      <c r="G54" s="69">
        <v>0.61512816884659383</v>
      </c>
      <c r="H54" s="71">
        <v>65.930690000000013</v>
      </c>
      <c r="I54" s="69">
        <v>0.25935722801518113</v>
      </c>
      <c r="J54" s="72">
        <v>31.90682</v>
      </c>
      <c r="K54" s="69">
        <v>0.12551460313822502</v>
      </c>
      <c r="L54" s="68">
        <v>595</v>
      </c>
      <c r="M54" s="65">
        <v>36</v>
      </c>
      <c r="N54" s="65">
        <v>559</v>
      </c>
      <c r="O54" s="65">
        <v>239</v>
      </c>
      <c r="P54" s="66">
        <v>0.42754919499105548</v>
      </c>
      <c r="Q54" s="65">
        <v>183</v>
      </c>
      <c r="R54" s="66">
        <v>0.32737030411449014</v>
      </c>
      <c r="S54" s="65">
        <v>74</v>
      </c>
      <c r="T54" s="66">
        <v>0.13237924865831843</v>
      </c>
      <c r="U54" s="65">
        <v>63</v>
      </c>
      <c r="V54" s="67">
        <v>0.11270125223613596</v>
      </c>
    </row>
    <row r="55" spans="2:22" x14ac:dyDescent="0.2">
      <c r="B55" s="7" t="s">
        <v>69</v>
      </c>
      <c r="C55" s="70">
        <v>182.334</v>
      </c>
      <c r="D55" s="71">
        <v>3.96366</v>
      </c>
      <c r="E55" s="71">
        <v>178.37034</v>
      </c>
      <c r="F55" s="72">
        <v>110.49892999999999</v>
      </c>
      <c r="G55" s="69">
        <v>0.61949161502971839</v>
      </c>
      <c r="H55" s="71">
        <v>34.861120000000014</v>
      </c>
      <c r="I55" s="69">
        <v>0.19544235885854125</v>
      </c>
      <c r="J55" s="72">
        <v>33.010289999999998</v>
      </c>
      <c r="K55" s="69">
        <v>0.18506602611174031</v>
      </c>
      <c r="L55" s="68">
        <v>362</v>
      </c>
      <c r="M55" s="65">
        <v>13</v>
      </c>
      <c r="N55" s="65">
        <v>349</v>
      </c>
      <c r="O55" s="65">
        <v>147</v>
      </c>
      <c r="P55" s="66">
        <v>0.42120343839541546</v>
      </c>
      <c r="Q55" s="65">
        <v>98</v>
      </c>
      <c r="R55" s="66">
        <v>0.28080229226361031</v>
      </c>
      <c r="S55" s="65">
        <v>54</v>
      </c>
      <c r="T55" s="66">
        <v>0.15472779369627507</v>
      </c>
      <c r="U55" s="65">
        <v>50</v>
      </c>
      <c r="V55" s="67">
        <v>0.14326647564469913</v>
      </c>
    </row>
    <row r="56" spans="2:22" x14ac:dyDescent="0.2">
      <c r="B56" s="7" t="s">
        <v>70</v>
      </c>
      <c r="C56" s="70">
        <v>162.28342000000001</v>
      </c>
      <c r="D56" s="71">
        <v>6.4820600000000006</v>
      </c>
      <c r="E56" s="71">
        <v>155.80136000000002</v>
      </c>
      <c r="F56" s="72">
        <v>97.502169999999992</v>
      </c>
      <c r="G56" s="69">
        <v>0.62581077597782186</v>
      </c>
      <c r="H56" s="71">
        <v>41.319760000000024</v>
      </c>
      <c r="I56" s="69">
        <v>0.26520795453903623</v>
      </c>
      <c r="J56" s="72">
        <v>16.979430000000001</v>
      </c>
      <c r="K56" s="69">
        <v>0.10898126948314187</v>
      </c>
      <c r="L56" s="68">
        <v>332</v>
      </c>
      <c r="M56" s="65">
        <v>13</v>
      </c>
      <c r="N56" s="65">
        <v>319</v>
      </c>
      <c r="O56" s="65">
        <v>141</v>
      </c>
      <c r="P56" s="66">
        <v>0.44200626959247646</v>
      </c>
      <c r="Q56" s="65">
        <v>114</v>
      </c>
      <c r="R56" s="66">
        <v>0.35736677115987459</v>
      </c>
      <c r="S56" s="65">
        <v>28</v>
      </c>
      <c r="T56" s="66">
        <v>8.7774294670846395E-2</v>
      </c>
      <c r="U56" s="65">
        <v>36</v>
      </c>
      <c r="V56" s="67">
        <v>0.11285266457680251</v>
      </c>
    </row>
    <row r="57" spans="2:22" x14ac:dyDescent="0.2">
      <c r="B57" s="7" t="s">
        <v>71</v>
      </c>
      <c r="C57" s="70">
        <v>236.43218999999999</v>
      </c>
      <c r="D57" s="71">
        <v>2.5419999999999998</v>
      </c>
      <c r="E57" s="71">
        <v>233.89018999999999</v>
      </c>
      <c r="F57" s="72">
        <v>140.55789999999999</v>
      </c>
      <c r="G57" s="69">
        <v>0.60095679942797087</v>
      </c>
      <c r="H57" s="71">
        <v>61.664969999999997</v>
      </c>
      <c r="I57" s="69">
        <v>0.26364923642158739</v>
      </c>
      <c r="J57" s="72">
        <v>31.66732</v>
      </c>
      <c r="K57" s="69">
        <v>0.13539396415044172</v>
      </c>
      <c r="L57" s="68">
        <v>309</v>
      </c>
      <c r="M57" s="65">
        <v>5</v>
      </c>
      <c r="N57" s="65">
        <v>304</v>
      </c>
      <c r="O57" s="65">
        <v>121</v>
      </c>
      <c r="P57" s="66">
        <v>0.39802631578947367</v>
      </c>
      <c r="Q57" s="65">
        <v>99</v>
      </c>
      <c r="R57" s="66">
        <v>0.32565789473684209</v>
      </c>
      <c r="S57" s="65">
        <v>60</v>
      </c>
      <c r="T57" s="66">
        <v>0.19736842105263158</v>
      </c>
      <c r="U57" s="65">
        <v>24</v>
      </c>
      <c r="V57" s="67">
        <v>7.8947368421052627E-2</v>
      </c>
    </row>
    <row r="58" spans="2:22" x14ac:dyDescent="0.2">
      <c r="B58" s="7" t="s">
        <v>72</v>
      </c>
      <c r="C58" s="70">
        <v>252.85499999999999</v>
      </c>
      <c r="D58" s="71">
        <v>5.5336400000000001</v>
      </c>
      <c r="E58" s="71">
        <v>247.32136</v>
      </c>
      <c r="F58" s="72">
        <v>126.16880999999999</v>
      </c>
      <c r="G58" s="69">
        <v>0.51014117826296923</v>
      </c>
      <c r="H58" s="71">
        <v>79.032260000000008</v>
      </c>
      <c r="I58" s="69">
        <v>0.31955290881466936</v>
      </c>
      <c r="J58" s="72">
        <v>42.120290000000004</v>
      </c>
      <c r="K58" s="69">
        <v>0.17030591292236144</v>
      </c>
      <c r="L58" s="68">
        <v>581</v>
      </c>
      <c r="M58" s="65">
        <v>21</v>
      </c>
      <c r="N58" s="65">
        <v>560</v>
      </c>
      <c r="O58" s="65">
        <v>205</v>
      </c>
      <c r="P58" s="66">
        <v>0.36607142857142855</v>
      </c>
      <c r="Q58" s="65">
        <v>219</v>
      </c>
      <c r="R58" s="66">
        <v>0.39107142857142857</v>
      </c>
      <c r="S58" s="65">
        <v>75</v>
      </c>
      <c r="T58" s="66">
        <v>0.13392857142857142</v>
      </c>
      <c r="U58" s="65">
        <v>61</v>
      </c>
      <c r="V58" s="67">
        <v>0.10892857142857143</v>
      </c>
    </row>
    <row r="59" spans="2:22" x14ac:dyDescent="0.2">
      <c r="B59" s="7" t="s">
        <v>73</v>
      </c>
      <c r="C59" s="70">
        <v>243.53114000000002</v>
      </c>
      <c r="D59" s="71">
        <v>4.0750000000000002</v>
      </c>
      <c r="E59" s="71">
        <v>239.45614000000003</v>
      </c>
      <c r="F59" s="72">
        <v>134.11761999999999</v>
      </c>
      <c r="G59" s="69">
        <v>0.56009263324799263</v>
      </c>
      <c r="H59" s="71">
        <v>66.989040000000045</v>
      </c>
      <c r="I59" s="69">
        <v>0.27975494802513745</v>
      </c>
      <c r="J59" s="72">
        <v>38.34948</v>
      </c>
      <c r="K59" s="69">
        <v>0.16015241872686997</v>
      </c>
      <c r="L59" s="68">
        <v>391</v>
      </c>
      <c r="M59" s="65">
        <v>8</v>
      </c>
      <c r="N59" s="65">
        <v>383</v>
      </c>
      <c r="O59" s="65">
        <v>165</v>
      </c>
      <c r="P59" s="66">
        <v>0.43080939947780678</v>
      </c>
      <c r="Q59" s="65">
        <v>112</v>
      </c>
      <c r="R59" s="66">
        <v>0.29242819843342038</v>
      </c>
      <c r="S59" s="65">
        <v>66</v>
      </c>
      <c r="T59" s="66">
        <v>0.17232375979112272</v>
      </c>
      <c r="U59" s="65">
        <v>40</v>
      </c>
      <c r="V59" s="67">
        <v>0.10443864229765012</v>
      </c>
    </row>
    <row r="60" spans="2:22" x14ac:dyDescent="0.2">
      <c r="B60" s="7" t="s">
        <v>74</v>
      </c>
      <c r="C60" s="70">
        <v>105.702</v>
      </c>
      <c r="D60" s="71">
        <v>2.4656599999999997</v>
      </c>
      <c r="E60" s="71">
        <v>103.23634</v>
      </c>
      <c r="F60" s="72">
        <v>69.417009999999991</v>
      </c>
      <c r="G60" s="69">
        <v>0.67240866927285481</v>
      </c>
      <c r="H60" s="71">
        <v>25.674330000000008</v>
      </c>
      <c r="I60" s="69">
        <v>0.24869469413580536</v>
      </c>
      <c r="J60" s="72">
        <v>8.1449999999999996</v>
      </c>
      <c r="K60" s="69">
        <v>7.889663659133983E-2</v>
      </c>
      <c r="L60" s="68">
        <v>193</v>
      </c>
      <c r="M60" s="65">
        <v>4</v>
      </c>
      <c r="N60" s="65">
        <v>189</v>
      </c>
      <c r="O60" s="65">
        <v>82</v>
      </c>
      <c r="P60" s="66">
        <v>0.43386243386243384</v>
      </c>
      <c r="Q60" s="65">
        <v>63</v>
      </c>
      <c r="R60" s="66">
        <v>0.33333333333333331</v>
      </c>
      <c r="S60" s="65">
        <v>31</v>
      </c>
      <c r="T60" s="66">
        <v>0.16402116402116401</v>
      </c>
      <c r="U60" s="65">
        <v>13</v>
      </c>
      <c r="V60" s="67">
        <v>6.8783068783068779E-2</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7.6" customHeight="1" x14ac:dyDescent="0.2">
      <c r="B71" s="335" t="s">
        <v>177</v>
      </c>
      <c r="C71" s="335"/>
      <c r="D71" s="335"/>
      <c r="E71" s="335"/>
      <c r="F71" s="335"/>
      <c r="G71" s="335"/>
      <c r="H71" s="335"/>
      <c r="I71" s="335"/>
      <c r="J71" s="33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28" t="s">
        <v>133</v>
      </c>
      <c r="C72" s="105"/>
      <c r="D72" s="105"/>
      <c r="E72" s="105"/>
      <c r="F72" s="105"/>
      <c r="G72" s="105"/>
      <c r="H72" s="105"/>
      <c r="I72" s="105"/>
      <c r="J72" s="105"/>
    </row>
    <row r="73" spans="2:16383" x14ac:dyDescent="0.2">
      <c r="B73" s="128" t="s">
        <v>134</v>
      </c>
      <c r="C73" s="105"/>
      <c r="D73" s="105"/>
      <c r="E73" s="105"/>
      <c r="F73" s="105"/>
      <c r="G73" s="105"/>
      <c r="H73" s="105"/>
      <c r="I73" s="105"/>
      <c r="J73" s="105"/>
    </row>
    <row r="74" spans="2:16383" x14ac:dyDescent="0.2">
      <c r="B74" s="331" t="s">
        <v>135</v>
      </c>
      <c r="C74" s="331"/>
      <c r="D74" s="331"/>
      <c r="E74" s="331"/>
      <c r="F74" s="331"/>
      <c r="G74" s="331"/>
      <c r="H74" s="331"/>
      <c r="I74" s="331"/>
      <c r="J74" s="331"/>
    </row>
    <row r="75" spans="2:16383" x14ac:dyDescent="0.2">
      <c r="B75" s="331" t="s">
        <v>136</v>
      </c>
      <c r="C75" s="331"/>
      <c r="D75" s="331"/>
      <c r="E75" s="331"/>
      <c r="F75" s="331"/>
      <c r="G75" s="331"/>
      <c r="H75" s="331"/>
      <c r="I75" s="331"/>
      <c r="J75" s="105"/>
    </row>
    <row r="76" spans="2:16383" x14ac:dyDescent="0.2">
      <c r="B76" s="331" t="s">
        <v>137</v>
      </c>
      <c r="C76" s="331"/>
      <c r="D76" s="331"/>
      <c r="E76" s="331"/>
      <c r="F76" s="331"/>
      <c r="G76" s="331"/>
      <c r="H76" s="331"/>
      <c r="I76" s="331"/>
      <c r="J76" s="105"/>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xr:uid="{00000000-0004-0000-0400-000000000000}"/>
    <hyperlink ref="B2" location="'Understanding these statistics'!A1" display="Understanding these statistics" xr:uid="{00000000-0004-0000-0400-000001000000}"/>
  </hyperlinks>
  <pageMargins left="0.25" right="0.25" top="0.75" bottom="0.75" header="0.3" footer="0.3"/>
  <pageSetup paperSize="8"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XFD92"/>
  <sheetViews>
    <sheetView zoomScaleNormal="100" workbookViewId="0">
      <selection activeCell="C4" sqref="C4"/>
    </sheetView>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ht="16.5" customHeight="1" x14ac:dyDescent="0.2">
      <c r="A1" s="1"/>
      <c r="B1" s="4" t="s">
        <v>83</v>
      </c>
      <c r="C1" s="28" t="s">
        <v>84</v>
      </c>
      <c r="D1" s="4"/>
      <c r="E1" s="4"/>
      <c r="F1" s="4"/>
      <c r="G1" s="4"/>
      <c r="H1" s="4"/>
      <c r="I1" s="4"/>
      <c r="J1" s="4"/>
      <c r="K1" s="4"/>
      <c r="L1" s="4"/>
      <c r="M1" s="4"/>
      <c r="N1" s="4"/>
      <c r="O1" s="4"/>
      <c r="P1" s="4"/>
    </row>
    <row r="2" spans="1:23" ht="18.75" customHeight="1" x14ac:dyDescent="0.2">
      <c r="C2" s="202" t="s">
        <v>148</v>
      </c>
    </row>
    <row r="3" spans="1:23" ht="18.75" x14ac:dyDescent="0.25">
      <c r="C3" s="3" t="s">
        <v>219</v>
      </c>
    </row>
    <row r="4" spans="1:23" x14ac:dyDescent="0.2">
      <c r="C4" s="4" t="str">
        <f>Index!C7</f>
        <v>as at 15 July 2025</v>
      </c>
      <c r="H4" s="29"/>
      <c r="I4" s="30"/>
      <c r="J4" s="29"/>
      <c r="N4" t="s">
        <v>0</v>
      </c>
    </row>
    <row r="6" spans="1:23" ht="14.25" x14ac:dyDescent="0.2">
      <c r="A6" s="1"/>
      <c r="B6" s="5"/>
      <c r="C6" s="5"/>
      <c r="D6" s="336" t="s">
        <v>1</v>
      </c>
      <c r="E6" s="337"/>
      <c r="F6" s="337"/>
      <c r="G6" s="337"/>
      <c r="H6" s="337"/>
      <c r="I6" s="337"/>
      <c r="J6" s="337"/>
      <c r="K6" s="337"/>
      <c r="L6" s="338"/>
      <c r="M6" s="336" t="s">
        <v>2</v>
      </c>
      <c r="N6" s="337"/>
      <c r="O6" s="337"/>
      <c r="P6" s="337"/>
      <c r="Q6" s="337"/>
      <c r="R6" s="337"/>
      <c r="S6" s="337"/>
      <c r="T6" s="337"/>
      <c r="U6" s="337"/>
      <c r="V6" s="337"/>
      <c r="W6" s="338"/>
    </row>
    <row r="7" spans="1:23" s="49" customFormat="1" ht="33.75" x14ac:dyDescent="0.2">
      <c r="B7" s="209"/>
      <c r="C7" s="209"/>
      <c r="D7" s="44" t="s">
        <v>4</v>
      </c>
      <c r="E7" s="45" t="s">
        <v>5</v>
      </c>
      <c r="F7" s="45" t="s">
        <v>6</v>
      </c>
      <c r="G7" s="45" t="s">
        <v>7</v>
      </c>
      <c r="H7" s="210" t="s">
        <v>8</v>
      </c>
      <c r="I7" s="45" t="s">
        <v>9</v>
      </c>
      <c r="J7" s="210" t="s">
        <v>10</v>
      </c>
      <c r="K7" s="45" t="s">
        <v>11</v>
      </c>
      <c r="L7" s="210" t="s">
        <v>12</v>
      </c>
      <c r="M7" s="44" t="s">
        <v>13</v>
      </c>
      <c r="N7" s="45" t="s">
        <v>14</v>
      </c>
      <c r="O7" s="45" t="s">
        <v>15</v>
      </c>
      <c r="P7" s="45" t="s">
        <v>16</v>
      </c>
      <c r="Q7" s="210" t="s">
        <v>17</v>
      </c>
      <c r="R7" s="45" t="s">
        <v>18</v>
      </c>
      <c r="S7" s="210" t="s">
        <v>19</v>
      </c>
      <c r="T7" s="45" t="s">
        <v>20</v>
      </c>
      <c r="U7" s="210" t="s">
        <v>21</v>
      </c>
      <c r="V7" s="45" t="s">
        <v>22</v>
      </c>
      <c r="W7" s="211" t="s">
        <v>23</v>
      </c>
    </row>
    <row r="8" spans="1:23" x14ac:dyDescent="0.2">
      <c r="B8" s="7"/>
      <c r="C8" s="7"/>
      <c r="D8" s="8"/>
      <c r="E8" s="9"/>
      <c r="F8" s="31"/>
      <c r="G8" s="10"/>
      <c r="H8" s="9"/>
      <c r="I8" s="9"/>
      <c r="J8" s="9"/>
      <c r="K8" s="9"/>
      <c r="L8" s="9"/>
      <c r="M8" s="8"/>
      <c r="N8" s="9"/>
      <c r="O8" s="9"/>
      <c r="P8" s="9"/>
      <c r="Q8" s="9"/>
      <c r="R8" s="9"/>
      <c r="S8" s="9"/>
      <c r="T8" s="9"/>
      <c r="U8" s="9"/>
      <c r="V8" s="9"/>
      <c r="W8" s="11"/>
    </row>
    <row r="9" spans="1:23" x14ac:dyDescent="0.2">
      <c r="B9" s="12" t="s">
        <v>24</v>
      </c>
      <c r="C9" s="12" t="s">
        <v>24</v>
      </c>
      <c r="D9" s="102">
        <v>8210.6422199999997</v>
      </c>
      <c r="E9" s="103">
        <v>477.46252000000004</v>
      </c>
      <c r="F9" s="103">
        <v>7733.1796999999997</v>
      </c>
      <c r="G9" s="103">
        <v>5678.8377799999998</v>
      </c>
      <c r="H9" s="100">
        <v>0.73434706036897091</v>
      </c>
      <c r="I9" s="103">
        <v>1131.8697599999998</v>
      </c>
      <c r="J9" s="100">
        <v>0.14636537671560895</v>
      </c>
      <c r="K9" s="103">
        <v>922.47216000000003</v>
      </c>
      <c r="L9" s="100">
        <v>0.11928756291542017</v>
      </c>
      <c r="M9" s="102">
        <v>16477</v>
      </c>
      <c r="N9" s="103">
        <v>1168</v>
      </c>
      <c r="O9" s="103">
        <v>15309</v>
      </c>
      <c r="P9" s="103">
        <v>9578</v>
      </c>
      <c r="Q9" s="100">
        <v>0.62564504539813182</v>
      </c>
      <c r="R9" s="103">
        <v>3401</v>
      </c>
      <c r="S9" s="100">
        <v>0.22215690116924686</v>
      </c>
      <c r="T9" s="103">
        <v>1238</v>
      </c>
      <c r="U9" s="100">
        <v>8.0867463583512961E-2</v>
      </c>
      <c r="V9" s="103">
        <v>1092</v>
      </c>
      <c r="W9" s="109">
        <v>7.1330589849108367E-2</v>
      </c>
    </row>
    <row r="10" spans="1:23" x14ac:dyDescent="0.2">
      <c r="B10" s="12"/>
      <c r="C10" s="12"/>
      <c r="D10" s="13"/>
      <c r="E10" s="14"/>
      <c r="F10" s="14"/>
      <c r="G10" s="14"/>
      <c r="H10" s="105"/>
      <c r="J10" s="105"/>
      <c r="L10" s="105"/>
      <c r="M10" s="13"/>
      <c r="N10" s="14"/>
      <c r="Q10" s="105"/>
      <c r="W10" s="15"/>
    </row>
    <row r="11" spans="1:23" x14ac:dyDescent="0.2">
      <c r="B11" s="12" t="s">
        <v>25</v>
      </c>
      <c r="C11" s="12" t="s">
        <v>25</v>
      </c>
      <c r="D11" s="102">
        <v>940.72437000000002</v>
      </c>
      <c r="E11" s="103">
        <v>45.437650000000005</v>
      </c>
      <c r="F11" s="103">
        <v>895.28672000000006</v>
      </c>
      <c r="G11" s="103">
        <v>635.26361999999995</v>
      </c>
      <c r="H11" s="106">
        <v>0.70956443987016793</v>
      </c>
      <c r="I11" s="103">
        <v>140.07399000000009</v>
      </c>
      <c r="J11" s="100">
        <v>0.15645712917533289</v>
      </c>
      <c r="K11" s="103">
        <v>119.94911</v>
      </c>
      <c r="L11" s="100">
        <v>0.13397843095449913</v>
      </c>
      <c r="M11" s="102">
        <v>2141</v>
      </c>
      <c r="N11" s="103">
        <v>111</v>
      </c>
      <c r="O11" s="103">
        <v>2030</v>
      </c>
      <c r="P11" s="103">
        <v>1223</v>
      </c>
      <c r="Q11" s="100">
        <v>0.60246305418719215</v>
      </c>
      <c r="R11" s="103">
        <v>456</v>
      </c>
      <c r="S11" s="100">
        <v>0.22463054187192119</v>
      </c>
      <c r="T11" s="103">
        <v>199</v>
      </c>
      <c r="U11" s="100">
        <v>9.8029556650246305E-2</v>
      </c>
      <c r="V11" s="103">
        <v>152</v>
      </c>
      <c r="W11" s="109">
        <v>7.4876847290640397E-2</v>
      </c>
    </row>
    <row r="12" spans="1:23" x14ac:dyDescent="0.2">
      <c r="B12" s="16" t="s">
        <v>27</v>
      </c>
      <c r="C12" s="7" t="s">
        <v>27</v>
      </c>
      <c r="D12" s="70">
        <v>940.72437000000002</v>
      </c>
      <c r="E12" s="71">
        <v>45.437650000000005</v>
      </c>
      <c r="F12" s="71">
        <v>895.28672000000006</v>
      </c>
      <c r="G12" s="72">
        <v>635.26361999999995</v>
      </c>
      <c r="H12" s="69">
        <v>0.70956443987016793</v>
      </c>
      <c r="I12" s="71">
        <v>140.07399000000009</v>
      </c>
      <c r="J12" s="69">
        <v>0.15645712917533289</v>
      </c>
      <c r="K12" s="72">
        <v>119.94911</v>
      </c>
      <c r="L12" s="69">
        <v>0.13397843095449913</v>
      </c>
      <c r="M12" s="101">
        <v>2141</v>
      </c>
      <c r="N12" s="14">
        <v>111</v>
      </c>
      <c r="O12" s="14">
        <v>2030</v>
      </c>
      <c r="P12" s="14">
        <v>1223</v>
      </c>
      <c r="Q12" s="107">
        <v>0.60246305418719215</v>
      </c>
      <c r="R12" s="14">
        <v>456</v>
      </c>
      <c r="S12" s="107">
        <v>0.22463054187192119</v>
      </c>
      <c r="T12" s="14">
        <v>199</v>
      </c>
      <c r="U12" s="107">
        <v>9.8029556650246305E-2</v>
      </c>
      <c r="V12" s="14">
        <v>152</v>
      </c>
      <c r="W12" s="108">
        <v>7.4876847290640397E-2</v>
      </c>
    </row>
    <row r="13" spans="1:23" x14ac:dyDescent="0.2">
      <c r="B13" s="7"/>
      <c r="C13" s="7"/>
      <c r="D13" s="13"/>
      <c r="E13" s="14"/>
      <c r="F13" s="14"/>
      <c r="G13" s="14"/>
      <c r="H13" s="105"/>
      <c r="J13" s="105"/>
      <c r="L13" s="105"/>
      <c r="M13" s="13"/>
      <c r="N13" s="14"/>
      <c r="Q13" s="105"/>
      <c r="W13" s="15"/>
    </row>
    <row r="14" spans="1:23" x14ac:dyDescent="0.2">
      <c r="B14" s="12" t="s">
        <v>28</v>
      </c>
      <c r="C14" s="12" t="s">
        <v>28</v>
      </c>
      <c r="D14" s="102">
        <v>1657.3054499999996</v>
      </c>
      <c r="E14" s="103">
        <v>106.39926999999999</v>
      </c>
      <c r="F14" s="103">
        <v>1550.9061799999995</v>
      </c>
      <c r="G14" s="103">
        <v>1244.6860600000005</v>
      </c>
      <c r="H14" s="100">
        <v>0.80255406552058539</v>
      </c>
      <c r="I14" s="103">
        <v>136.83841999999993</v>
      </c>
      <c r="J14" s="100">
        <v>8.8231268767012053E-2</v>
      </c>
      <c r="K14" s="103">
        <v>169.38169999999997</v>
      </c>
      <c r="L14" s="100">
        <v>0.10921466571240307</v>
      </c>
      <c r="M14" s="102">
        <v>2939</v>
      </c>
      <c r="N14" s="103">
        <v>287</v>
      </c>
      <c r="O14" s="103">
        <v>2652</v>
      </c>
      <c r="P14" s="103">
        <v>1840</v>
      </c>
      <c r="Q14" s="100">
        <v>0.69381598793363497</v>
      </c>
      <c r="R14" s="103">
        <v>389</v>
      </c>
      <c r="S14" s="100">
        <v>0.1466817496229261</v>
      </c>
      <c r="T14" s="103">
        <v>213</v>
      </c>
      <c r="U14" s="100">
        <v>8.031674208144797E-2</v>
      </c>
      <c r="V14" s="103">
        <v>210</v>
      </c>
      <c r="W14" s="109">
        <v>7.9185520361990946E-2</v>
      </c>
    </row>
    <row r="15" spans="1:23" x14ac:dyDescent="0.2">
      <c r="B15" s="7" t="s">
        <v>29</v>
      </c>
      <c r="C15" s="7" t="s">
        <v>29</v>
      </c>
      <c r="D15" s="70">
        <v>676.09547999999995</v>
      </c>
      <c r="E15" s="71">
        <v>46.378790000000002</v>
      </c>
      <c r="F15" s="71">
        <v>629.71668999999997</v>
      </c>
      <c r="G15" s="72">
        <v>508.74624</v>
      </c>
      <c r="H15" s="69">
        <v>0.80789702429516363</v>
      </c>
      <c r="I15" s="71">
        <v>64.240659999999963</v>
      </c>
      <c r="J15" s="69">
        <v>0.10201517765076222</v>
      </c>
      <c r="K15" s="72">
        <v>56.729790000000001</v>
      </c>
      <c r="L15" s="69">
        <v>9.0087798054074131E-2</v>
      </c>
      <c r="M15" s="101">
        <v>1246</v>
      </c>
      <c r="N15" s="14">
        <v>143</v>
      </c>
      <c r="O15" s="14">
        <v>1103</v>
      </c>
      <c r="P15" s="14">
        <v>773</v>
      </c>
      <c r="Q15" s="107">
        <v>0.70081595648232098</v>
      </c>
      <c r="R15" s="14">
        <v>167</v>
      </c>
      <c r="S15" s="107">
        <v>0.1514052583862194</v>
      </c>
      <c r="T15" s="14">
        <v>96</v>
      </c>
      <c r="U15" s="107">
        <v>8.7035358114233907E-2</v>
      </c>
      <c r="V15" s="14">
        <v>67</v>
      </c>
      <c r="W15" s="108">
        <v>6.0743427017225751E-2</v>
      </c>
    </row>
    <row r="16" spans="1:23" x14ac:dyDescent="0.2">
      <c r="B16" s="7" t="s">
        <v>30</v>
      </c>
      <c r="C16" s="7" t="s">
        <v>30</v>
      </c>
      <c r="D16" s="70">
        <v>30.954999999999998</v>
      </c>
      <c r="E16" s="71">
        <v>2.66046</v>
      </c>
      <c r="F16" s="71">
        <v>28.294539999999998</v>
      </c>
      <c r="G16" s="72">
        <v>24.927199999999999</v>
      </c>
      <c r="H16" s="69">
        <v>0.88098975986179673</v>
      </c>
      <c r="I16" s="71">
        <v>1.7865099999999987</v>
      </c>
      <c r="J16" s="69">
        <v>6.3139743568900536E-2</v>
      </c>
      <c r="K16" s="72">
        <v>1.58083</v>
      </c>
      <c r="L16" s="69">
        <v>5.587049656930277E-2</v>
      </c>
      <c r="M16" s="101">
        <v>58</v>
      </c>
      <c r="N16" s="14">
        <v>6</v>
      </c>
      <c r="O16" s="14">
        <v>52</v>
      </c>
      <c r="P16" s="14">
        <v>38</v>
      </c>
      <c r="Q16" s="107">
        <v>0.73076923076923073</v>
      </c>
      <c r="R16" s="14">
        <v>9</v>
      </c>
      <c r="S16" s="107">
        <v>0.17307692307692307</v>
      </c>
      <c r="T16" s="14">
        <v>3</v>
      </c>
      <c r="U16" s="107">
        <v>5.7692307692307696E-2</v>
      </c>
      <c r="V16" s="14">
        <v>2</v>
      </c>
      <c r="W16" s="108">
        <v>3.8461538461538464E-2</v>
      </c>
    </row>
    <row r="17" spans="2:23" x14ac:dyDescent="0.2">
      <c r="B17" s="7" t="s">
        <v>85</v>
      </c>
      <c r="C17" s="7" t="s">
        <v>31</v>
      </c>
      <c r="D17" s="70">
        <v>113.011</v>
      </c>
      <c r="E17" s="71">
        <v>3.7065600000000001</v>
      </c>
      <c r="F17" s="71">
        <v>109.30444</v>
      </c>
      <c r="G17" s="72">
        <v>88.25394</v>
      </c>
      <c r="H17" s="69">
        <v>0.80741404466277855</v>
      </c>
      <c r="I17" s="71">
        <v>8.526209999999999</v>
      </c>
      <c r="J17" s="69">
        <v>7.8004242096661389E-2</v>
      </c>
      <c r="K17" s="72">
        <v>12.524290000000001</v>
      </c>
      <c r="L17" s="69">
        <v>0.11458171324056005</v>
      </c>
      <c r="M17" s="68">
        <v>194</v>
      </c>
      <c r="N17" s="65">
        <v>9</v>
      </c>
      <c r="O17" s="65">
        <v>185</v>
      </c>
      <c r="P17" s="65">
        <v>132</v>
      </c>
      <c r="Q17" s="66">
        <v>0.71351351351351355</v>
      </c>
      <c r="R17" s="65">
        <v>28</v>
      </c>
      <c r="S17" s="66">
        <v>0.15135135135135136</v>
      </c>
      <c r="T17" s="65">
        <v>11</v>
      </c>
      <c r="U17" s="66">
        <v>5.9459459459459463E-2</v>
      </c>
      <c r="V17" s="65">
        <v>14</v>
      </c>
      <c r="W17" s="67">
        <v>7.567567567567568E-2</v>
      </c>
    </row>
    <row r="18" spans="2:23" ht="15" customHeight="1" x14ac:dyDescent="0.2">
      <c r="B18" s="7" t="s">
        <v>31</v>
      </c>
      <c r="C18" s="7" t="s">
        <v>32</v>
      </c>
      <c r="D18" s="70">
        <v>46.384999999999998</v>
      </c>
      <c r="E18" s="71">
        <v>1.585</v>
      </c>
      <c r="F18" s="71">
        <v>44.8</v>
      </c>
      <c r="G18" s="72">
        <v>37.1965</v>
      </c>
      <c r="H18" s="69">
        <v>0.83027901785714286</v>
      </c>
      <c r="I18" s="71">
        <v>2.6342599999999967</v>
      </c>
      <c r="J18" s="69">
        <v>5.8800446428571358E-2</v>
      </c>
      <c r="K18" s="72">
        <v>4.9692400000000001</v>
      </c>
      <c r="L18" s="69">
        <v>0.11092053571428573</v>
      </c>
      <c r="M18" s="68">
        <v>64</v>
      </c>
      <c r="N18" s="65">
        <v>2</v>
      </c>
      <c r="O18" s="65">
        <v>62</v>
      </c>
      <c r="P18" s="65">
        <v>49</v>
      </c>
      <c r="Q18" s="66">
        <v>0.79032258064516125</v>
      </c>
      <c r="R18" s="65">
        <v>4</v>
      </c>
      <c r="S18" s="66">
        <v>6.4516129032258063E-2</v>
      </c>
      <c r="T18" s="65">
        <v>5</v>
      </c>
      <c r="U18" s="66">
        <v>8.0645161290322578E-2</v>
      </c>
      <c r="V18" s="65">
        <v>4</v>
      </c>
      <c r="W18" s="67">
        <v>6.4516129032258063E-2</v>
      </c>
    </row>
    <row r="19" spans="2:23" x14ac:dyDescent="0.2">
      <c r="B19" s="7" t="s">
        <v>32</v>
      </c>
      <c r="C19" s="7" t="s">
        <v>33</v>
      </c>
      <c r="D19" s="70">
        <v>331.57549999999998</v>
      </c>
      <c r="E19" s="71">
        <v>15.708729999999999</v>
      </c>
      <c r="F19" s="71">
        <v>315.86676999999997</v>
      </c>
      <c r="G19" s="72">
        <v>237.58011999999999</v>
      </c>
      <c r="H19" s="69">
        <v>0.75215294093772511</v>
      </c>
      <c r="I19" s="71">
        <v>25.564229999999981</v>
      </c>
      <c r="J19" s="69">
        <v>8.0933584751570989E-2</v>
      </c>
      <c r="K19" s="72">
        <v>52.72242</v>
      </c>
      <c r="L19" s="69">
        <v>0.16691347431070386</v>
      </c>
      <c r="M19" s="68">
        <v>570</v>
      </c>
      <c r="N19" s="65">
        <v>43</v>
      </c>
      <c r="O19" s="65">
        <v>527</v>
      </c>
      <c r="P19" s="65">
        <v>330</v>
      </c>
      <c r="Q19" s="66">
        <v>0.62618595825426948</v>
      </c>
      <c r="R19" s="65">
        <v>76</v>
      </c>
      <c r="S19" s="66">
        <v>0.1442125237191651</v>
      </c>
      <c r="T19" s="65">
        <v>55</v>
      </c>
      <c r="U19" s="66">
        <v>0.10436432637571158</v>
      </c>
      <c r="V19" s="65">
        <v>66</v>
      </c>
      <c r="W19" s="67">
        <v>0.1252371916508539</v>
      </c>
    </row>
    <row r="20" spans="2:23" x14ac:dyDescent="0.2">
      <c r="B20" s="7" t="s">
        <v>33</v>
      </c>
      <c r="C20" s="7" t="s">
        <v>35</v>
      </c>
      <c r="D20" s="70">
        <v>59.262</v>
      </c>
      <c r="E20" s="71">
        <v>2.5750000000000002</v>
      </c>
      <c r="F20" s="71">
        <v>56.686999999999998</v>
      </c>
      <c r="G20" s="72">
        <v>49.556760000000004</v>
      </c>
      <c r="H20" s="69">
        <v>0.87421736906168979</v>
      </c>
      <c r="I20" s="71">
        <v>3.1035899999999934</v>
      </c>
      <c r="J20" s="69">
        <v>5.4749589853052616E-2</v>
      </c>
      <c r="K20" s="72">
        <v>4.0266500000000001</v>
      </c>
      <c r="L20" s="69">
        <v>7.1033041085257653E-2</v>
      </c>
      <c r="M20" s="68">
        <v>82</v>
      </c>
      <c r="N20" s="65">
        <v>1</v>
      </c>
      <c r="O20" s="65">
        <v>81</v>
      </c>
      <c r="P20" s="65">
        <v>64</v>
      </c>
      <c r="Q20" s="66">
        <v>0.79012345679012341</v>
      </c>
      <c r="R20" s="65">
        <v>8</v>
      </c>
      <c r="S20" s="66">
        <v>9.8765432098765427E-2</v>
      </c>
      <c r="T20" s="65">
        <v>4</v>
      </c>
      <c r="U20" s="66">
        <v>4.9382716049382713E-2</v>
      </c>
      <c r="V20" s="65">
        <v>5</v>
      </c>
      <c r="W20" s="67">
        <v>6.1728395061728392E-2</v>
      </c>
    </row>
    <row r="21" spans="2:23" x14ac:dyDescent="0.2">
      <c r="B21" s="7" t="s">
        <v>35</v>
      </c>
      <c r="C21" s="7" t="s">
        <v>36</v>
      </c>
      <c r="D21" s="70">
        <v>58.37</v>
      </c>
      <c r="E21" s="71">
        <v>0</v>
      </c>
      <c r="F21" s="71">
        <v>58.37</v>
      </c>
      <c r="G21" s="72">
        <v>49.679110000000001</v>
      </c>
      <c r="H21" s="69">
        <v>0.85110690423162594</v>
      </c>
      <c r="I21" s="71">
        <v>2.5958899999999963</v>
      </c>
      <c r="J21" s="69">
        <v>4.4473016960767456E-2</v>
      </c>
      <c r="K21" s="72">
        <v>6.0949999999999998</v>
      </c>
      <c r="L21" s="69">
        <v>0.10442007880760665</v>
      </c>
      <c r="M21" s="68">
        <v>86</v>
      </c>
      <c r="N21" s="65">
        <v>0</v>
      </c>
      <c r="O21" s="65">
        <v>86</v>
      </c>
      <c r="P21" s="65">
        <v>67</v>
      </c>
      <c r="Q21" s="66">
        <v>0.77906976744186052</v>
      </c>
      <c r="R21" s="65">
        <v>7</v>
      </c>
      <c r="S21" s="66">
        <v>8.1395348837209308E-2</v>
      </c>
      <c r="T21" s="65">
        <v>8</v>
      </c>
      <c r="U21" s="66">
        <v>9.3023255813953487E-2</v>
      </c>
      <c r="V21" s="65">
        <v>4</v>
      </c>
      <c r="W21" s="67">
        <v>4.6511627906976744E-2</v>
      </c>
    </row>
    <row r="22" spans="2:23" x14ac:dyDescent="0.2">
      <c r="B22" s="7" t="s">
        <v>36</v>
      </c>
      <c r="C22" s="7" t="s">
        <v>37</v>
      </c>
      <c r="D22" s="70">
        <v>7.5359999999999996</v>
      </c>
      <c r="E22" s="71">
        <v>0</v>
      </c>
      <c r="F22" s="71">
        <v>7.5359999999999996</v>
      </c>
      <c r="G22" s="72">
        <v>6.4160000000000004</v>
      </c>
      <c r="H22" s="69">
        <v>0.85138004246284515</v>
      </c>
      <c r="I22" s="71">
        <v>0</v>
      </c>
      <c r="J22" s="69">
        <v>0</v>
      </c>
      <c r="K22" s="72">
        <v>1.1200000000000001</v>
      </c>
      <c r="L22" s="69">
        <v>0.14861995753715501</v>
      </c>
      <c r="M22" s="68">
        <v>15</v>
      </c>
      <c r="N22" s="65">
        <v>0</v>
      </c>
      <c r="O22" s="65">
        <v>15</v>
      </c>
      <c r="P22" s="65">
        <v>14</v>
      </c>
      <c r="Q22" s="66">
        <v>0.93333333333333335</v>
      </c>
      <c r="R22" s="65">
        <v>0</v>
      </c>
      <c r="S22" s="66">
        <v>0</v>
      </c>
      <c r="T22" s="65">
        <v>0</v>
      </c>
      <c r="U22" s="66">
        <v>0</v>
      </c>
      <c r="V22" s="65">
        <v>1</v>
      </c>
      <c r="W22" s="67">
        <v>6.6666666666666666E-2</v>
      </c>
    </row>
    <row r="23" spans="2:23" x14ac:dyDescent="0.2">
      <c r="B23" s="7" t="s">
        <v>37</v>
      </c>
      <c r="C23" s="7" t="s">
        <v>38</v>
      </c>
      <c r="D23" s="70">
        <v>147.30497</v>
      </c>
      <c r="E23" s="71">
        <v>30.704729999999998</v>
      </c>
      <c r="F23" s="71">
        <v>116.60024</v>
      </c>
      <c r="G23" s="72">
        <v>90.433019999999999</v>
      </c>
      <c r="H23" s="69">
        <v>0.77558176552638314</v>
      </c>
      <c r="I23" s="71">
        <v>12.19769</v>
      </c>
      <c r="J23" s="69">
        <v>0.10461119119480371</v>
      </c>
      <c r="K23" s="72">
        <v>13.969530000000001</v>
      </c>
      <c r="L23" s="69">
        <v>0.11980704327881316</v>
      </c>
      <c r="M23" s="68">
        <v>268</v>
      </c>
      <c r="N23" s="65">
        <v>75</v>
      </c>
      <c r="O23" s="65">
        <v>193</v>
      </c>
      <c r="P23" s="65">
        <v>118</v>
      </c>
      <c r="Q23" s="66">
        <v>0.6113989637305699</v>
      </c>
      <c r="R23" s="65">
        <v>37</v>
      </c>
      <c r="S23" s="66">
        <v>0.19170984455958548</v>
      </c>
      <c r="T23" s="65">
        <v>12</v>
      </c>
      <c r="U23" s="66">
        <v>6.2176165803108807E-2</v>
      </c>
      <c r="V23" s="65">
        <v>26</v>
      </c>
      <c r="W23" s="67">
        <v>0.13471502590673576</v>
      </c>
    </row>
    <row r="24" spans="2:23" x14ac:dyDescent="0.2">
      <c r="B24" s="7" t="s">
        <v>38</v>
      </c>
      <c r="C24" s="7" t="s">
        <v>39</v>
      </c>
      <c r="D24" s="70">
        <v>20.445</v>
      </c>
      <c r="E24" s="71">
        <v>0</v>
      </c>
      <c r="F24" s="71">
        <v>20.445</v>
      </c>
      <c r="G24" s="72">
        <v>15.981959999999999</v>
      </c>
      <c r="H24" s="69">
        <v>0.78170506236243575</v>
      </c>
      <c r="I24" s="71">
        <v>0.55804000000000142</v>
      </c>
      <c r="J24" s="69">
        <v>2.7294693078992488E-2</v>
      </c>
      <c r="K24" s="72">
        <v>3.9049999999999998</v>
      </c>
      <c r="L24" s="69">
        <v>0.19100024455857176</v>
      </c>
      <c r="M24" s="68">
        <v>38</v>
      </c>
      <c r="N24" s="65">
        <v>0</v>
      </c>
      <c r="O24" s="65">
        <v>38</v>
      </c>
      <c r="P24" s="65">
        <v>27</v>
      </c>
      <c r="Q24" s="66">
        <v>0.71052631578947367</v>
      </c>
      <c r="R24" s="65">
        <v>3</v>
      </c>
      <c r="S24" s="66">
        <v>7.8947368421052627E-2</v>
      </c>
      <c r="T24" s="65">
        <v>3</v>
      </c>
      <c r="U24" s="66">
        <v>7.8947368421052627E-2</v>
      </c>
      <c r="V24" s="65">
        <v>5</v>
      </c>
      <c r="W24" s="67">
        <v>0.13157894736842105</v>
      </c>
    </row>
    <row r="25" spans="2:23" x14ac:dyDescent="0.2">
      <c r="B25" s="7" t="s">
        <v>39</v>
      </c>
      <c r="C25" s="7" t="s">
        <v>40</v>
      </c>
      <c r="D25" s="70">
        <v>35.362000000000002</v>
      </c>
      <c r="E25" s="71">
        <v>0.21</v>
      </c>
      <c r="F25" s="71">
        <v>35.152000000000001</v>
      </c>
      <c r="G25" s="72">
        <v>30.06963</v>
      </c>
      <c r="H25" s="69">
        <v>0.85541733045061441</v>
      </c>
      <c r="I25" s="71">
        <v>3.3704500000000008</v>
      </c>
      <c r="J25" s="69">
        <v>9.588216886663635E-2</v>
      </c>
      <c r="K25" s="72">
        <v>1.7119200000000001</v>
      </c>
      <c r="L25" s="69">
        <v>4.8700500682749205E-2</v>
      </c>
      <c r="M25" s="68">
        <v>75</v>
      </c>
      <c r="N25" s="65">
        <v>1</v>
      </c>
      <c r="O25" s="65">
        <v>74</v>
      </c>
      <c r="P25" s="65">
        <v>60</v>
      </c>
      <c r="Q25" s="66">
        <v>0.81081081081081086</v>
      </c>
      <c r="R25" s="65">
        <v>7</v>
      </c>
      <c r="S25" s="66">
        <v>9.45945945945946E-2</v>
      </c>
      <c r="T25" s="65">
        <v>7</v>
      </c>
      <c r="U25" s="66">
        <v>9.45945945945946E-2</v>
      </c>
      <c r="V25" s="65">
        <v>0</v>
      </c>
      <c r="W25" s="67">
        <v>0</v>
      </c>
    </row>
    <row r="26" spans="2:23" x14ac:dyDescent="0.2">
      <c r="B26" s="7" t="s">
        <v>86</v>
      </c>
      <c r="C26" s="7" t="s">
        <v>41</v>
      </c>
      <c r="D26" s="70">
        <v>61.36</v>
      </c>
      <c r="E26" s="71">
        <v>2.2400000000000002</v>
      </c>
      <c r="F26" s="71">
        <v>59.12</v>
      </c>
      <c r="G26" s="72">
        <v>46.520859999999999</v>
      </c>
      <c r="H26" s="69">
        <v>0.78688870094722596</v>
      </c>
      <c r="I26" s="71">
        <v>7.0621099999999988</v>
      </c>
      <c r="J26" s="69">
        <v>0.11945382273342353</v>
      </c>
      <c r="K26" s="72">
        <v>5.5370299999999997</v>
      </c>
      <c r="L26" s="69">
        <v>9.3657476319350466E-2</v>
      </c>
      <c r="M26" s="68">
        <v>99</v>
      </c>
      <c r="N26" s="65">
        <v>5</v>
      </c>
      <c r="O26" s="65">
        <v>94</v>
      </c>
      <c r="P26" s="65">
        <v>64</v>
      </c>
      <c r="Q26" s="66">
        <v>0.68085106382978722</v>
      </c>
      <c r="R26" s="65">
        <v>20</v>
      </c>
      <c r="S26" s="66">
        <v>0.21276595744680851</v>
      </c>
      <c r="T26" s="65">
        <v>4</v>
      </c>
      <c r="U26" s="66">
        <v>4.2553191489361701E-2</v>
      </c>
      <c r="V26" s="65">
        <v>6</v>
      </c>
      <c r="W26" s="67">
        <v>6.3829787234042548E-2</v>
      </c>
    </row>
    <row r="27" spans="2:23" x14ac:dyDescent="0.2">
      <c r="B27" s="7" t="s">
        <v>40</v>
      </c>
      <c r="C27" s="7" t="s">
        <v>42</v>
      </c>
      <c r="D27" s="70">
        <v>69.643500000000003</v>
      </c>
      <c r="E27" s="71">
        <v>0.63</v>
      </c>
      <c r="F27" s="71">
        <v>69.013500000000008</v>
      </c>
      <c r="G27" s="72">
        <v>59.324719999999999</v>
      </c>
      <c r="H27" s="69">
        <v>0.85961036608779429</v>
      </c>
      <c r="I27" s="71">
        <v>5.1987800000000082</v>
      </c>
      <c r="J27" s="69">
        <v>7.5329899222615973E-2</v>
      </c>
      <c r="K27" s="72">
        <v>4.49</v>
      </c>
      <c r="L27" s="69">
        <v>6.5059734689589713E-2</v>
      </c>
      <c r="M27" s="68">
        <v>144</v>
      </c>
      <c r="N27" s="65">
        <v>2</v>
      </c>
      <c r="O27" s="65">
        <v>142</v>
      </c>
      <c r="P27" s="65">
        <v>104</v>
      </c>
      <c r="Q27" s="66">
        <v>0.73239436619718312</v>
      </c>
      <c r="R27" s="65">
        <v>23</v>
      </c>
      <c r="S27" s="66">
        <v>0.1619718309859155</v>
      </c>
      <c r="T27" s="65">
        <v>5</v>
      </c>
      <c r="U27" s="66">
        <v>3.5211267605633804E-2</v>
      </c>
      <c r="V27" s="65">
        <v>10</v>
      </c>
      <c r="W27" s="67">
        <v>7.0422535211267609E-2</v>
      </c>
    </row>
    <row r="28" spans="2:23" x14ac:dyDescent="0.2">
      <c r="B28" s="7" t="s">
        <v>41</v>
      </c>
      <c r="C28" s="7"/>
      <c r="D28" s="73"/>
      <c r="E28" s="74"/>
      <c r="F28" s="71"/>
      <c r="G28" s="71"/>
      <c r="H28" s="75"/>
      <c r="I28" s="76"/>
      <c r="J28" s="75"/>
      <c r="K28" s="76"/>
      <c r="L28" s="75"/>
      <c r="M28" s="80"/>
      <c r="N28" s="65"/>
      <c r="O28" s="81"/>
      <c r="P28" s="81"/>
      <c r="Q28" s="82"/>
      <c r="R28" s="81"/>
      <c r="S28" s="81"/>
      <c r="T28" s="81"/>
      <c r="U28" s="81"/>
      <c r="V28" s="81"/>
      <c r="W28" s="83"/>
    </row>
    <row r="29" spans="2:23" s="4" customFormat="1" x14ac:dyDescent="0.2">
      <c r="B29" s="12" t="s">
        <v>42</v>
      </c>
      <c r="C29" s="12" t="s">
        <v>43</v>
      </c>
      <c r="D29" s="77">
        <v>1391.84637</v>
      </c>
      <c r="E29" s="78">
        <v>47.536290000000001</v>
      </c>
      <c r="F29" s="78">
        <v>1344.31008</v>
      </c>
      <c r="G29" s="78">
        <v>867.79294000000004</v>
      </c>
      <c r="H29" s="79">
        <v>0.64553033776254964</v>
      </c>
      <c r="I29" s="78">
        <v>227.49016999999986</v>
      </c>
      <c r="J29" s="79">
        <v>0.16922447684093828</v>
      </c>
      <c r="K29" s="78">
        <v>249.02697000000003</v>
      </c>
      <c r="L29" s="79">
        <v>0.18524518539651211</v>
      </c>
      <c r="M29" s="84">
        <v>2820</v>
      </c>
      <c r="N29" s="85">
        <v>133</v>
      </c>
      <c r="O29" s="85">
        <v>2687</v>
      </c>
      <c r="P29" s="85">
        <v>1521</v>
      </c>
      <c r="Q29" s="86">
        <v>0.56605880163751399</v>
      </c>
      <c r="R29" s="85">
        <v>688</v>
      </c>
      <c r="S29" s="86">
        <v>0.25604763676963155</v>
      </c>
      <c r="T29" s="85">
        <v>215</v>
      </c>
      <c r="U29" s="86">
        <v>8.0014886490509862E-2</v>
      </c>
      <c r="V29" s="85">
        <v>263</v>
      </c>
      <c r="W29" s="87">
        <v>9.7878675102344617E-2</v>
      </c>
    </row>
    <row r="30" spans="2:23" x14ac:dyDescent="0.2">
      <c r="B30" s="7"/>
      <c r="C30" s="7" t="s">
        <v>44</v>
      </c>
      <c r="D30" s="70">
        <v>985.80417</v>
      </c>
      <c r="E30" s="71">
        <v>31.627189999999999</v>
      </c>
      <c r="F30" s="71">
        <v>954.17697999999996</v>
      </c>
      <c r="G30" s="72">
        <v>592.86224000000004</v>
      </c>
      <c r="H30" s="69">
        <v>0.62133362303500561</v>
      </c>
      <c r="I30" s="71">
        <v>169.22806999999989</v>
      </c>
      <c r="J30" s="69">
        <v>0.17735501227455719</v>
      </c>
      <c r="K30" s="72">
        <v>192.08667000000003</v>
      </c>
      <c r="L30" s="69">
        <v>0.20131136469043723</v>
      </c>
      <c r="M30" s="68">
        <v>2068</v>
      </c>
      <c r="N30" s="65">
        <v>90</v>
      </c>
      <c r="O30" s="65">
        <v>1978</v>
      </c>
      <c r="P30" s="65">
        <v>1089</v>
      </c>
      <c r="Q30" s="66">
        <v>0.55055611729019216</v>
      </c>
      <c r="R30" s="65">
        <v>508</v>
      </c>
      <c r="S30" s="66">
        <v>0.25682507583417591</v>
      </c>
      <c r="T30" s="65">
        <v>166</v>
      </c>
      <c r="U30" s="66">
        <v>8.3923154701718905E-2</v>
      </c>
      <c r="V30" s="65">
        <v>215</v>
      </c>
      <c r="W30" s="67">
        <v>0.10869565217391304</v>
      </c>
    </row>
    <row r="31" spans="2:23" x14ac:dyDescent="0.2">
      <c r="B31" s="13" t="s">
        <v>43</v>
      </c>
      <c r="C31" s="13" t="s">
        <v>46</v>
      </c>
      <c r="D31" s="70">
        <v>77.481999999999999</v>
      </c>
      <c r="E31" s="71">
        <v>3.0546799999999998</v>
      </c>
      <c r="F31" s="71">
        <v>74.427319999999995</v>
      </c>
      <c r="G31" s="72">
        <v>52.29186</v>
      </c>
      <c r="H31" s="69">
        <v>0.70258958672702443</v>
      </c>
      <c r="I31" s="71">
        <v>8.8158799999999946</v>
      </c>
      <c r="J31" s="69">
        <v>0.11844951558110645</v>
      </c>
      <c r="K31" s="72">
        <v>13.31958</v>
      </c>
      <c r="L31" s="69">
        <v>0.17896089769186907</v>
      </c>
      <c r="M31" s="68">
        <v>177</v>
      </c>
      <c r="N31" s="65">
        <v>9</v>
      </c>
      <c r="O31" s="65">
        <v>168</v>
      </c>
      <c r="P31" s="65">
        <v>106</v>
      </c>
      <c r="Q31" s="66">
        <v>0.63095238095238093</v>
      </c>
      <c r="R31" s="65">
        <v>36</v>
      </c>
      <c r="S31" s="66">
        <v>0.21428571428571427</v>
      </c>
      <c r="T31" s="65">
        <v>14</v>
      </c>
      <c r="U31" s="66">
        <v>8.3333333333333329E-2</v>
      </c>
      <c r="V31" s="65">
        <v>12</v>
      </c>
      <c r="W31" s="67">
        <v>7.1428571428571425E-2</v>
      </c>
    </row>
    <row r="32" spans="2:23" x14ac:dyDescent="0.2">
      <c r="B32" s="7" t="s">
        <v>87</v>
      </c>
      <c r="C32" s="7" t="s">
        <v>48</v>
      </c>
      <c r="D32" s="70">
        <v>230.29920000000001</v>
      </c>
      <c r="E32" s="71">
        <v>9.5948600000000006</v>
      </c>
      <c r="F32" s="71">
        <v>220.70434</v>
      </c>
      <c r="G32" s="72">
        <v>164.31488000000002</v>
      </c>
      <c r="H32" s="69">
        <v>0.74450226035428213</v>
      </c>
      <c r="I32" s="71">
        <v>30.148739999999986</v>
      </c>
      <c r="J32" s="69">
        <v>0.13660238851669154</v>
      </c>
      <c r="K32" s="72">
        <v>26.24072</v>
      </c>
      <c r="L32" s="69">
        <v>0.11889535112902627</v>
      </c>
      <c r="M32" s="68">
        <v>399</v>
      </c>
      <c r="N32" s="65">
        <v>20</v>
      </c>
      <c r="O32" s="65">
        <v>379</v>
      </c>
      <c r="P32" s="65">
        <v>226</v>
      </c>
      <c r="Q32" s="66">
        <v>0.59630606860158308</v>
      </c>
      <c r="R32" s="65">
        <v>102</v>
      </c>
      <c r="S32" s="66">
        <v>0.26912928759894461</v>
      </c>
      <c r="T32" s="65">
        <v>26</v>
      </c>
      <c r="U32" s="66">
        <v>6.860158311345646E-2</v>
      </c>
      <c r="V32" s="65">
        <v>25</v>
      </c>
      <c r="W32" s="67">
        <v>6.5963060686015831E-2</v>
      </c>
    </row>
    <row r="33" spans="2:23" x14ac:dyDescent="0.2">
      <c r="B33" s="16" t="s">
        <v>44</v>
      </c>
      <c r="C33" s="7" t="s">
        <v>49</v>
      </c>
      <c r="D33" s="70">
        <v>98.260999999999996</v>
      </c>
      <c r="E33" s="71">
        <v>3.25956</v>
      </c>
      <c r="F33" s="71">
        <v>95.001440000000002</v>
      </c>
      <c r="G33" s="72">
        <v>58.32396</v>
      </c>
      <c r="H33" s="69">
        <v>0.61392711521004306</v>
      </c>
      <c r="I33" s="71">
        <v>19.297480000000004</v>
      </c>
      <c r="J33" s="69">
        <v>0.20312828942382349</v>
      </c>
      <c r="K33" s="72">
        <v>17.38</v>
      </c>
      <c r="L33" s="69">
        <v>0.18294459536613339</v>
      </c>
      <c r="M33" s="68">
        <v>176</v>
      </c>
      <c r="N33" s="65">
        <v>14</v>
      </c>
      <c r="O33" s="65">
        <v>162</v>
      </c>
      <c r="P33" s="65">
        <v>100</v>
      </c>
      <c r="Q33" s="66">
        <v>0.61728395061728392</v>
      </c>
      <c r="R33" s="65">
        <v>42</v>
      </c>
      <c r="S33" s="66">
        <v>0.25925925925925924</v>
      </c>
      <c r="T33" s="65">
        <v>9</v>
      </c>
      <c r="U33" s="66">
        <v>5.5555555555555552E-2</v>
      </c>
      <c r="V33" s="65">
        <v>11</v>
      </c>
      <c r="W33" s="67">
        <v>6.7901234567901231E-2</v>
      </c>
    </row>
    <row r="34" spans="2:23" x14ac:dyDescent="0.2">
      <c r="B34" s="7" t="s">
        <v>88</v>
      </c>
      <c r="C34" s="7"/>
      <c r="D34" s="73"/>
      <c r="E34" s="74"/>
      <c r="F34" s="71"/>
      <c r="G34" s="71"/>
      <c r="H34" s="75"/>
      <c r="I34" s="76"/>
      <c r="J34" s="75"/>
      <c r="K34" s="76"/>
      <c r="L34" s="75"/>
      <c r="M34" s="80"/>
      <c r="N34" s="65"/>
      <c r="O34" s="81"/>
      <c r="P34" s="81"/>
      <c r="Q34" s="82"/>
      <c r="R34" s="81"/>
      <c r="S34" s="81"/>
      <c r="T34" s="81"/>
      <c r="U34" s="81"/>
      <c r="V34" s="81"/>
      <c r="W34" s="83"/>
    </row>
    <row r="35" spans="2:23" s="4" customFormat="1" x14ac:dyDescent="0.2">
      <c r="B35" s="12" t="s">
        <v>46</v>
      </c>
      <c r="C35" s="12" t="s">
        <v>51</v>
      </c>
      <c r="D35" s="77">
        <v>1151.41338</v>
      </c>
      <c r="E35" s="78">
        <v>60.633020000000002</v>
      </c>
      <c r="F35" s="78">
        <v>1090.78036</v>
      </c>
      <c r="G35" s="78">
        <v>863.7170900000001</v>
      </c>
      <c r="H35" s="79">
        <v>0.79183410489715833</v>
      </c>
      <c r="I35" s="78">
        <v>129.31942999999995</v>
      </c>
      <c r="J35" s="79">
        <v>0.11855680093103249</v>
      </c>
      <c r="K35" s="78">
        <v>97.743839999999992</v>
      </c>
      <c r="L35" s="79">
        <v>8.9609094171809248E-2</v>
      </c>
      <c r="M35" s="84">
        <v>2476</v>
      </c>
      <c r="N35" s="85">
        <v>164</v>
      </c>
      <c r="O35" s="85">
        <v>2312</v>
      </c>
      <c r="P35" s="85">
        <v>1525</v>
      </c>
      <c r="Q35" s="86">
        <v>0.65960207612456745</v>
      </c>
      <c r="R35" s="85">
        <v>464</v>
      </c>
      <c r="S35" s="86">
        <v>0.20069204152249134</v>
      </c>
      <c r="T35" s="85">
        <v>180</v>
      </c>
      <c r="U35" s="86">
        <v>7.7854671280276816E-2</v>
      </c>
      <c r="V35" s="85">
        <v>143</v>
      </c>
      <c r="W35" s="87">
        <v>6.1851211072664357E-2</v>
      </c>
    </row>
    <row r="36" spans="2:23" x14ac:dyDescent="0.2">
      <c r="B36" s="7" t="s">
        <v>48</v>
      </c>
      <c r="C36" s="7" t="s">
        <v>52</v>
      </c>
      <c r="D36" s="70">
        <v>17.73</v>
      </c>
      <c r="E36" s="71">
        <v>0.75</v>
      </c>
      <c r="F36" s="71">
        <v>16.98</v>
      </c>
      <c r="G36" s="72">
        <v>16.12</v>
      </c>
      <c r="H36" s="69">
        <v>0.94935217903415792</v>
      </c>
      <c r="I36" s="71">
        <v>0.20999999999999941</v>
      </c>
      <c r="J36" s="69">
        <v>1.2367491166077703E-2</v>
      </c>
      <c r="K36" s="72">
        <v>0.65</v>
      </c>
      <c r="L36" s="69">
        <v>3.828032979976443E-2</v>
      </c>
      <c r="M36" s="68">
        <v>35</v>
      </c>
      <c r="N36" s="65">
        <v>2</v>
      </c>
      <c r="O36" s="65">
        <v>33</v>
      </c>
      <c r="P36" s="65">
        <v>31</v>
      </c>
      <c r="Q36" s="66">
        <v>0.93939393939393945</v>
      </c>
      <c r="R36" s="65">
        <v>1</v>
      </c>
      <c r="S36" s="66">
        <v>3.0303030303030304E-2</v>
      </c>
      <c r="T36" s="65">
        <v>1</v>
      </c>
      <c r="U36" s="66">
        <v>3.0303030303030304E-2</v>
      </c>
      <c r="V36" s="65">
        <v>0</v>
      </c>
      <c r="W36" s="67">
        <v>0</v>
      </c>
    </row>
    <row r="37" spans="2:23" x14ac:dyDescent="0.2">
      <c r="B37" s="7" t="s">
        <v>89</v>
      </c>
      <c r="C37" s="7" t="s">
        <v>53</v>
      </c>
      <c r="D37" s="70">
        <v>178.24</v>
      </c>
      <c r="E37" s="71">
        <v>5.01</v>
      </c>
      <c r="F37" s="71">
        <v>173.23000000000002</v>
      </c>
      <c r="G37" s="72">
        <v>135.26217000000003</v>
      </c>
      <c r="H37" s="69">
        <v>0.78082416440570346</v>
      </c>
      <c r="I37" s="71">
        <v>19.649529999999992</v>
      </c>
      <c r="J37" s="69">
        <v>0.11343029498354783</v>
      </c>
      <c r="K37" s="72">
        <v>18.318300000000001</v>
      </c>
      <c r="L37" s="69">
        <v>0.10574554061074871</v>
      </c>
      <c r="M37" s="68">
        <v>425</v>
      </c>
      <c r="N37" s="65">
        <v>14</v>
      </c>
      <c r="O37" s="65">
        <v>411</v>
      </c>
      <c r="P37" s="65">
        <v>292</v>
      </c>
      <c r="Q37" s="66">
        <v>0.71046228710462289</v>
      </c>
      <c r="R37" s="65">
        <v>65</v>
      </c>
      <c r="S37" s="66">
        <v>0.15815085158150852</v>
      </c>
      <c r="T37" s="65">
        <v>24</v>
      </c>
      <c r="U37" s="66">
        <v>5.8394160583941604E-2</v>
      </c>
      <c r="V37" s="65">
        <v>30</v>
      </c>
      <c r="W37" s="67">
        <v>7.2992700729927001E-2</v>
      </c>
    </row>
    <row r="38" spans="2:23" x14ac:dyDescent="0.2">
      <c r="B38" s="7" t="s">
        <v>49</v>
      </c>
      <c r="C38" s="7" t="s">
        <v>54</v>
      </c>
      <c r="D38" s="70">
        <v>58.629330000000003</v>
      </c>
      <c r="E38" s="71">
        <v>0.72</v>
      </c>
      <c r="F38" s="71">
        <v>57.909330000000004</v>
      </c>
      <c r="G38" s="72">
        <v>51.743459999999999</v>
      </c>
      <c r="H38" s="69">
        <v>0.89352544745380402</v>
      </c>
      <c r="I38" s="71">
        <v>4.0308700000000055</v>
      </c>
      <c r="J38" s="69">
        <v>6.9606572895939314E-2</v>
      </c>
      <c r="K38" s="72">
        <v>2.1349999999999998</v>
      </c>
      <c r="L38" s="69">
        <v>3.6867979650256698E-2</v>
      </c>
      <c r="M38" s="68">
        <v>99</v>
      </c>
      <c r="N38" s="65">
        <v>1</v>
      </c>
      <c r="O38" s="65">
        <v>98</v>
      </c>
      <c r="P38" s="65">
        <v>76</v>
      </c>
      <c r="Q38" s="66">
        <v>0.77551020408163263</v>
      </c>
      <c r="R38" s="65">
        <v>17</v>
      </c>
      <c r="S38" s="66">
        <v>0.17346938775510204</v>
      </c>
      <c r="T38" s="65">
        <v>2</v>
      </c>
      <c r="U38" s="66">
        <v>2.0408163265306121E-2</v>
      </c>
      <c r="V38" s="65">
        <v>3</v>
      </c>
      <c r="W38" s="67">
        <v>3.0612244897959183E-2</v>
      </c>
    </row>
    <row r="39" spans="2:23" x14ac:dyDescent="0.2">
      <c r="B39" s="7"/>
      <c r="C39" s="7" t="s">
        <v>55</v>
      </c>
      <c r="D39" s="70">
        <v>123.46652</v>
      </c>
      <c r="E39" s="71">
        <v>12.176129999999999</v>
      </c>
      <c r="F39" s="71">
        <v>111.29039</v>
      </c>
      <c r="G39" s="72">
        <v>83.440910000000002</v>
      </c>
      <c r="H39" s="69">
        <v>0.74975844724778129</v>
      </c>
      <c r="I39" s="71">
        <v>18.142569999999999</v>
      </c>
      <c r="J39" s="69">
        <v>0.16302009544579724</v>
      </c>
      <c r="K39" s="72">
        <v>9.7069100000000006</v>
      </c>
      <c r="L39" s="69">
        <v>8.7221457306421515E-2</v>
      </c>
      <c r="M39" s="68">
        <v>322</v>
      </c>
      <c r="N39" s="65">
        <v>33</v>
      </c>
      <c r="O39" s="65">
        <v>289</v>
      </c>
      <c r="P39" s="65">
        <v>176</v>
      </c>
      <c r="Q39" s="66">
        <v>0.60899653979238755</v>
      </c>
      <c r="R39" s="65">
        <v>77</v>
      </c>
      <c r="S39" s="66">
        <v>0.26643598615916952</v>
      </c>
      <c r="T39" s="65">
        <v>19</v>
      </c>
      <c r="U39" s="66">
        <v>6.5743944636678195E-2</v>
      </c>
      <c r="V39" s="65">
        <v>17</v>
      </c>
      <c r="W39" s="67">
        <v>5.8823529411764705E-2</v>
      </c>
    </row>
    <row r="40" spans="2:23" x14ac:dyDescent="0.2">
      <c r="B40" s="13" t="s">
        <v>51</v>
      </c>
      <c r="C40" s="13" t="s">
        <v>56</v>
      </c>
      <c r="D40" s="70">
        <v>362.09606000000002</v>
      </c>
      <c r="E40" s="71">
        <v>13.72626</v>
      </c>
      <c r="F40" s="71">
        <v>348.3698</v>
      </c>
      <c r="G40" s="72">
        <v>258.28798999999998</v>
      </c>
      <c r="H40" s="69">
        <v>0.741419003599049</v>
      </c>
      <c r="I40" s="71">
        <v>53.465460000000022</v>
      </c>
      <c r="J40" s="69">
        <v>0.15347329188695466</v>
      </c>
      <c r="K40" s="72">
        <v>36.616349999999997</v>
      </c>
      <c r="L40" s="69">
        <v>0.10510770451399633</v>
      </c>
      <c r="M40" s="68">
        <v>753</v>
      </c>
      <c r="N40" s="65">
        <v>33</v>
      </c>
      <c r="O40" s="65">
        <v>720</v>
      </c>
      <c r="P40" s="65">
        <v>428</v>
      </c>
      <c r="Q40" s="66">
        <v>0.59444444444444444</v>
      </c>
      <c r="R40" s="65">
        <v>177</v>
      </c>
      <c r="S40" s="66">
        <v>0.24583333333333332</v>
      </c>
      <c r="T40" s="65">
        <v>70</v>
      </c>
      <c r="U40" s="66">
        <v>9.7222222222222224E-2</v>
      </c>
      <c r="V40" s="65">
        <v>45</v>
      </c>
      <c r="W40" s="67">
        <v>6.25E-2</v>
      </c>
    </row>
    <row r="41" spans="2:23" x14ac:dyDescent="0.2">
      <c r="B41" s="7" t="s">
        <v>52</v>
      </c>
      <c r="C41" s="7" t="s">
        <v>57</v>
      </c>
      <c r="D41" s="70">
        <v>47.437669999999997</v>
      </c>
      <c r="E41" s="71">
        <v>0.57499999999999996</v>
      </c>
      <c r="F41" s="71">
        <v>46.862669999999994</v>
      </c>
      <c r="G41" s="72">
        <v>41.87753</v>
      </c>
      <c r="H41" s="69">
        <v>0.89362236509358095</v>
      </c>
      <c r="I41" s="71">
        <v>2.8288899999999941</v>
      </c>
      <c r="J41" s="69">
        <v>6.0365531882839676E-2</v>
      </c>
      <c r="K41" s="72">
        <v>2.15625</v>
      </c>
      <c r="L41" s="69">
        <v>4.6012103023579325E-2</v>
      </c>
      <c r="M41" s="68">
        <v>88</v>
      </c>
      <c r="N41" s="65">
        <v>2</v>
      </c>
      <c r="O41" s="65">
        <v>86</v>
      </c>
      <c r="P41" s="65">
        <v>71</v>
      </c>
      <c r="Q41" s="66">
        <v>0.82558139534883723</v>
      </c>
      <c r="R41" s="65">
        <v>6</v>
      </c>
      <c r="S41" s="66">
        <v>6.9767441860465115E-2</v>
      </c>
      <c r="T41" s="65">
        <v>7</v>
      </c>
      <c r="U41" s="66">
        <v>8.1395348837209308E-2</v>
      </c>
      <c r="V41" s="65">
        <v>2</v>
      </c>
      <c r="W41" s="67">
        <v>2.3255813953488372E-2</v>
      </c>
    </row>
    <row r="42" spans="2:23" x14ac:dyDescent="0.2">
      <c r="B42" s="7" t="s">
        <v>53</v>
      </c>
      <c r="C42" s="7" t="s">
        <v>58</v>
      </c>
      <c r="D42" s="70">
        <v>363.81380000000001</v>
      </c>
      <c r="E42" s="71">
        <v>27.675630000000002</v>
      </c>
      <c r="F42" s="71">
        <v>336.13817</v>
      </c>
      <c r="G42" s="72">
        <v>276.98503000000005</v>
      </c>
      <c r="H42" s="69">
        <v>0.82402135407591481</v>
      </c>
      <c r="I42" s="71">
        <v>30.992109999999951</v>
      </c>
      <c r="J42" s="69">
        <v>9.2200507904234591E-2</v>
      </c>
      <c r="K42" s="72">
        <v>28.16103</v>
      </c>
      <c r="L42" s="69">
        <v>8.3778138019850582E-2</v>
      </c>
      <c r="M42" s="68">
        <v>754</v>
      </c>
      <c r="N42" s="65">
        <v>79</v>
      </c>
      <c r="O42" s="65">
        <v>675</v>
      </c>
      <c r="P42" s="65">
        <v>451</v>
      </c>
      <c r="Q42" s="66">
        <v>0.66814814814814816</v>
      </c>
      <c r="R42" s="65">
        <v>121</v>
      </c>
      <c r="S42" s="66">
        <v>0.17925925925925926</v>
      </c>
      <c r="T42" s="65">
        <v>57</v>
      </c>
      <c r="U42" s="66">
        <v>8.4444444444444447E-2</v>
      </c>
      <c r="V42" s="65">
        <v>46</v>
      </c>
      <c r="W42" s="67">
        <v>6.8148148148148152E-2</v>
      </c>
    </row>
    <row r="43" spans="2:23" x14ac:dyDescent="0.2">
      <c r="B43" s="7" t="s">
        <v>54</v>
      </c>
      <c r="C43" s="7"/>
      <c r="D43" s="73"/>
      <c r="E43" s="74"/>
      <c r="F43" s="71"/>
      <c r="G43" s="71"/>
      <c r="H43" s="75"/>
      <c r="I43" s="76"/>
      <c r="J43" s="75"/>
      <c r="K43" s="76"/>
      <c r="L43" s="75"/>
      <c r="M43" s="80"/>
      <c r="N43" s="65"/>
      <c r="O43" s="81"/>
      <c r="P43" s="81"/>
      <c r="Q43" s="82"/>
      <c r="R43" s="81"/>
      <c r="S43" s="81"/>
      <c r="T43" s="81"/>
      <c r="U43" s="81"/>
      <c r="V43" s="81"/>
      <c r="W43" s="83"/>
    </row>
    <row r="44" spans="2:23" s="4" customFormat="1" x14ac:dyDescent="0.2">
      <c r="B44" s="12" t="s">
        <v>55</v>
      </c>
      <c r="C44" s="12" t="s">
        <v>59</v>
      </c>
      <c r="D44" s="77">
        <v>1589.9640400000001</v>
      </c>
      <c r="E44" s="78">
        <v>128.05381</v>
      </c>
      <c r="F44" s="78">
        <v>1461.9102300000002</v>
      </c>
      <c r="G44" s="78">
        <v>1013.96438</v>
      </c>
      <c r="H44" s="79">
        <v>0.69358867541408464</v>
      </c>
      <c r="I44" s="78">
        <v>278.80358999999999</v>
      </c>
      <c r="J44" s="79">
        <v>0.19071184008336814</v>
      </c>
      <c r="K44" s="78">
        <v>169.14226000000002</v>
      </c>
      <c r="L44" s="79">
        <v>0.11569948450254705</v>
      </c>
      <c r="M44" s="84">
        <v>3296</v>
      </c>
      <c r="N44" s="85">
        <v>301</v>
      </c>
      <c r="O44" s="85">
        <v>2995</v>
      </c>
      <c r="P44" s="85">
        <v>1762</v>
      </c>
      <c r="Q44" s="86">
        <v>0.58831385642737899</v>
      </c>
      <c r="R44" s="85">
        <v>774</v>
      </c>
      <c r="S44" s="86">
        <v>0.25843071786310517</v>
      </c>
      <c r="T44" s="85">
        <v>238</v>
      </c>
      <c r="U44" s="86">
        <v>7.9465776293823037E-2</v>
      </c>
      <c r="V44" s="85">
        <v>221</v>
      </c>
      <c r="W44" s="87">
        <v>7.3789649415692826E-2</v>
      </c>
    </row>
    <row r="45" spans="2:23" x14ac:dyDescent="0.2">
      <c r="B45" s="7" t="s">
        <v>56</v>
      </c>
      <c r="C45" s="7" t="s">
        <v>60</v>
      </c>
      <c r="D45" s="70">
        <v>282.61775</v>
      </c>
      <c r="E45" s="71">
        <v>15.24466</v>
      </c>
      <c r="F45" s="71">
        <v>267.37308999999999</v>
      </c>
      <c r="G45" s="72">
        <v>185.43880999999999</v>
      </c>
      <c r="H45" s="69">
        <v>0.69355824103315711</v>
      </c>
      <c r="I45" s="71">
        <v>61.794270000000004</v>
      </c>
      <c r="J45" s="69">
        <v>0.23111626529057208</v>
      </c>
      <c r="K45" s="72">
        <v>20.140009999999997</v>
      </c>
      <c r="L45" s="69">
        <v>7.5325493676270852E-2</v>
      </c>
      <c r="M45" s="101">
        <v>586</v>
      </c>
      <c r="N45" s="65">
        <v>48</v>
      </c>
      <c r="O45" s="65">
        <v>538</v>
      </c>
      <c r="P45" s="65">
        <v>312</v>
      </c>
      <c r="Q45" s="66">
        <v>0.5799256505576208</v>
      </c>
      <c r="R45" s="65">
        <v>161</v>
      </c>
      <c r="S45" s="66">
        <v>0.2992565055762082</v>
      </c>
      <c r="T45" s="65">
        <v>40</v>
      </c>
      <c r="U45" s="66">
        <v>7.434944237918216E-2</v>
      </c>
      <c r="V45" s="65">
        <v>25</v>
      </c>
      <c r="W45" s="67">
        <v>4.6468401486988845E-2</v>
      </c>
    </row>
    <row r="46" spans="2:23" x14ac:dyDescent="0.2">
      <c r="B46" s="7" t="s">
        <v>57</v>
      </c>
      <c r="C46" s="7" t="s">
        <v>61</v>
      </c>
      <c r="D46" s="70">
        <v>177.01201</v>
      </c>
      <c r="E46" s="71">
        <v>5.1922899999999998</v>
      </c>
      <c r="F46" s="71">
        <v>171.81972000000002</v>
      </c>
      <c r="G46" s="72">
        <v>131.56939000000003</v>
      </c>
      <c r="H46" s="69">
        <v>0.76574091728237026</v>
      </c>
      <c r="I46" s="71">
        <v>20.32035999999999</v>
      </c>
      <c r="J46" s="69">
        <v>0.11826558674405935</v>
      </c>
      <c r="K46" s="72">
        <v>19.929970000000001</v>
      </c>
      <c r="L46" s="69">
        <v>0.11599349597357043</v>
      </c>
      <c r="M46" s="68">
        <v>388</v>
      </c>
      <c r="N46" s="65">
        <v>14</v>
      </c>
      <c r="O46" s="65">
        <v>374</v>
      </c>
      <c r="P46" s="65">
        <v>259</v>
      </c>
      <c r="Q46" s="66">
        <v>0.69251336898395721</v>
      </c>
      <c r="R46" s="65">
        <v>67</v>
      </c>
      <c r="S46" s="66">
        <v>0.17914438502673796</v>
      </c>
      <c r="T46" s="65">
        <v>24</v>
      </c>
      <c r="U46" s="66">
        <v>6.4171122994652413E-2</v>
      </c>
      <c r="V46" s="65">
        <v>24</v>
      </c>
      <c r="W46" s="67">
        <v>6.4171122994652413E-2</v>
      </c>
    </row>
    <row r="47" spans="2:23" x14ac:dyDescent="0.2">
      <c r="B47" s="7" t="s">
        <v>58</v>
      </c>
      <c r="C47" s="7" t="s">
        <v>62</v>
      </c>
      <c r="D47" s="70">
        <v>307.35320000000002</v>
      </c>
      <c r="E47" s="71">
        <v>14.897879999999999</v>
      </c>
      <c r="F47" s="71">
        <v>292.45532000000003</v>
      </c>
      <c r="G47" s="72">
        <v>230.61673999999999</v>
      </c>
      <c r="H47" s="69">
        <v>0.78855375241592451</v>
      </c>
      <c r="I47" s="71">
        <v>29.958880000000036</v>
      </c>
      <c r="J47" s="69">
        <v>0.10243916916949923</v>
      </c>
      <c r="K47" s="72">
        <v>31.8797</v>
      </c>
      <c r="L47" s="69">
        <v>0.10900707841457627</v>
      </c>
      <c r="M47" s="68">
        <v>589</v>
      </c>
      <c r="N47" s="65">
        <v>35</v>
      </c>
      <c r="O47" s="65">
        <v>554</v>
      </c>
      <c r="P47" s="65">
        <v>380</v>
      </c>
      <c r="Q47" s="66">
        <v>0.6859205776173285</v>
      </c>
      <c r="R47" s="65">
        <v>90</v>
      </c>
      <c r="S47" s="66">
        <v>0.16245487364620939</v>
      </c>
      <c r="T47" s="65">
        <v>46</v>
      </c>
      <c r="U47" s="66">
        <v>8.3032490974729242E-2</v>
      </c>
      <c r="V47" s="65">
        <v>38</v>
      </c>
      <c r="W47" s="67">
        <v>6.8592057761732855E-2</v>
      </c>
    </row>
    <row r="48" spans="2:23" x14ac:dyDescent="0.2">
      <c r="B48" s="7"/>
      <c r="C48" s="7" t="s">
        <v>63</v>
      </c>
      <c r="D48" s="70">
        <v>687.95308</v>
      </c>
      <c r="E48" s="71">
        <v>87.288979999999995</v>
      </c>
      <c r="F48" s="71">
        <v>600.66409999999996</v>
      </c>
      <c r="G48" s="72">
        <v>374.55869000000001</v>
      </c>
      <c r="H48" s="69">
        <v>0.62357429052277313</v>
      </c>
      <c r="I48" s="71">
        <v>143.58861999999993</v>
      </c>
      <c r="J48" s="69">
        <v>0.23904977840360353</v>
      </c>
      <c r="K48" s="72">
        <v>82.51679</v>
      </c>
      <c r="L48" s="69">
        <v>0.13737593107362336</v>
      </c>
      <c r="M48" s="68">
        <v>1407</v>
      </c>
      <c r="N48" s="65">
        <v>192</v>
      </c>
      <c r="O48" s="65">
        <v>1215</v>
      </c>
      <c r="P48" s="65">
        <v>619</v>
      </c>
      <c r="Q48" s="66">
        <v>0.50946502057613163</v>
      </c>
      <c r="R48" s="65">
        <v>375</v>
      </c>
      <c r="S48" s="66">
        <v>0.30864197530864196</v>
      </c>
      <c r="T48" s="65">
        <v>105</v>
      </c>
      <c r="U48" s="66">
        <v>8.6419753086419748E-2</v>
      </c>
      <c r="V48" s="65">
        <v>116</v>
      </c>
      <c r="W48" s="67">
        <v>9.5473251028806591E-2</v>
      </c>
    </row>
    <row r="49" spans="2:23" x14ac:dyDescent="0.2">
      <c r="B49" s="13" t="s">
        <v>59</v>
      </c>
      <c r="C49" s="13" t="s">
        <v>64</v>
      </c>
      <c r="D49" s="70">
        <v>64.7</v>
      </c>
      <c r="E49" s="71">
        <v>3.81</v>
      </c>
      <c r="F49" s="71">
        <v>60.89</v>
      </c>
      <c r="G49" s="72">
        <v>37.047599999999996</v>
      </c>
      <c r="H49" s="69">
        <v>0.60843488257513545</v>
      </c>
      <c r="I49" s="71">
        <v>13.752950000000004</v>
      </c>
      <c r="J49" s="69">
        <v>0.22586549515519797</v>
      </c>
      <c r="K49" s="72">
        <v>10.089450000000001</v>
      </c>
      <c r="L49" s="69">
        <v>0.16569962226966664</v>
      </c>
      <c r="M49" s="68">
        <v>155</v>
      </c>
      <c r="N49" s="65">
        <v>7</v>
      </c>
      <c r="O49" s="65">
        <v>148</v>
      </c>
      <c r="P49" s="65">
        <v>75</v>
      </c>
      <c r="Q49" s="66">
        <v>0.5067567567567568</v>
      </c>
      <c r="R49" s="65">
        <v>50</v>
      </c>
      <c r="S49" s="66">
        <v>0.33783783783783783</v>
      </c>
      <c r="T49" s="65">
        <v>11</v>
      </c>
      <c r="U49" s="66">
        <v>7.4324324324324328E-2</v>
      </c>
      <c r="V49" s="65">
        <v>12</v>
      </c>
      <c r="W49" s="67">
        <v>8.1081081081081086E-2</v>
      </c>
    </row>
    <row r="50" spans="2:23" x14ac:dyDescent="0.2">
      <c r="B50" s="7" t="s">
        <v>60</v>
      </c>
      <c r="C50" s="7" t="s">
        <v>65</v>
      </c>
      <c r="D50" s="70">
        <v>70.328000000000003</v>
      </c>
      <c r="E50" s="71">
        <v>1.62</v>
      </c>
      <c r="F50" s="71">
        <v>68.707999999999998</v>
      </c>
      <c r="G50" s="72">
        <v>54.733150000000002</v>
      </c>
      <c r="H50" s="69">
        <v>0.79660519881236547</v>
      </c>
      <c r="I50" s="71">
        <v>9.3885099999999966</v>
      </c>
      <c r="J50" s="69">
        <v>0.13664362228561444</v>
      </c>
      <c r="K50" s="72">
        <v>4.5863399999999999</v>
      </c>
      <c r="L50" s="69">
        <v>6.6751178902020147E-2</v>
      </c>
      <c r="M50" s="68">
        <v>171</v>
      </c>
      <c r="N50" s="65">
        <v>5</v>
      </c>
      <c r="O50" s="65">
        <v>166</v>
      </c>
      <c r="P50" s="65">
        <v>117</v>
      </c>
      <c r="Q50" s="66">
        <v>0.70481927710843373</v>
      </c>
      <c r="R50" s="65">
        <v>31</v>
      </c>
      <c r="S50" s="66">
        <v>0.18674698795180722</v>
      </c>
      <c r="T50" s="65">
        <v>12</v>
      </c>
      <c r="U50" s="66">
        <v>7.2289156626506021E-2</v>
      </c>
      <c r="V50" s="65">
        <v>6</v>
      </c>
      <c r="W50" s="67">
        <v>3.614457831325301E-2</v>
      </c>
    </row>
    <row r="51" spans="2:23" x14ac:dyDescent="0.2">
      <c r="B51" s="7" t="s">
        <v>61</v>
      </c>
      <c r="C51" s="7"/>
      <c r="D51" s="73"/>
      <c r="E51" s="74"/>
      <c r="F51" s="71"/>
      <c r="G51" s="71"/>
      <c r="H51" s="75"/>
      <c r="I51" s="76"/>
      <c r="J51" s="75"/>
      <c r="K51" s="76"/>
      <c r="L51" s="75"/>
      <c r="M51" s="80"/>
      <c r="N51" s="65"/>
      <c r="O51" s="81"/>
      <c r="P51" s="81"/>
      <c r="Q51" s="82"/>
      <c r="R51" s="81"/>
      <c r="S51" s="81"/>
      <c r="T51" s="81"/>
      <c r="U51" s="81"/>
      <c r="V51" s="81"/>
      <c r="W51" s="83"/>
    </row>
    <row r="52" spans="2:23" s="4" customFormat="1" x14ac:dyDescent="0.2">
      <c r="B52" s="119" t="s">
        <v>62</v>
      </c>
      <c r="C52" s="12" t="s">
        <v>66</v>
      </c>
      <c r="D52" s="77">
        <v>1479.3886100000002</v>
      </c>
      <c r="E52" s="78">
        <v>89.402479999999997</v>
      </c>
      <c r="F52" s="78">
        <v>1389.9861300000002</v>
      </c>
      <c r="G52" s="78">
        <v>1053.4136899999999</v>
      </c>
      <c r="H52" s="79">
        <v>0.75785913777427383</v>
      </c>
      <c r="I52" s="78">
        <v>219.34416000000004</v>
      </c>
      <c r="J52" s="79">
        <v>0.15780312858229745</v>
      </c>
      <c r="K52" s="78">
        <v>117.22828000000001</v>
      </c>
      <c r="L52" s="79">
        <v>8.4337733643428503E-2</v>
      </c>
      <c r="M52" s="84">
        <v>2805</v>
      </c>
      <c r="N52" s="85">
        <v>172</v>
      </c>
      <c r="O52" s="85">
        <v>2633</v>
      </c>
      <c r="P52" s="85">
        <v>1707</v>
      </c>
      <c r="Q52" s="86">
        <v>0.64830991264717053</v>
      </c>
      <c r="R52" s="85">
        <v>630</v>
      </c>
      <c r="S52" s="86">
        <v>0.23927079377136345</v>
      </c>
      <c r="T52" s="85">
        <v>193</v>
      </c>
      <c r="U52" s="86">
        <v>7.3300417774401827E-2</v>
      </c>
      <c r="V52" s="85">
        <v>103</v>
      </c>
      <c r="W52" s="87">
        <v>3.9118875807064184E-2</v>
      </c>
    </row>
    <row r="53" spans="2:23" x14ac:dyDescent="0.2">
      <c r="B53" s="7" t="s">
        <v>63</v>
      </c>
      <c r="C53" s="7" t="s">
        <v>67</v>
      </c>
      <c r="D53" s="70">
        <v>57.844999999999999</v>
      </c>
      <c r="E53" s="71">
        <v>6.49</v>
      </c>
      <c r="F53" s="71">
        <v>51.354999999999997</v>
      </c>
      <c r="G53" s="72">
        <v>40.512160000000002</v>
      </c>
      <c r="H53" s="69">
        <v>0.78886495959497627</v>
      </c>
      <c r="I53" s="71">
        <v>6.2828399999999958</v>
      </c>
      <c r="J53" s="69">
        <v>0.12234134943043513</v>
      </c>
      <c r="K53" s="72">
        <v>4.5599999999999996</v>
      </c>
      <c r="L53" s="69">
        <v>8.879369097458864E-2</v>
      </c>
      <c r="M53" s="68">
        <v>113</v>
      </c>
      <c r="N53" s="65">
        <v>10</v>
      </c>
      <c r="O53" s="65">
        <v>103</v>
      </c>
      <c r="P53" s="65">
        <v>69</v>
      </c>
      <c r="Q53" s="66">
        <v>0.66990291262135926</v>
      </c>
      <c r="R53" s="65">
        <v>22</v>
      </c>
      <c r="S53" s="66">
        <v>0.21359223300970873</v>
      </c>
      <c r="T53" s="65">
        <v>7</v>
      </c>
      <c r="U53" s="66">
        <v>6.7961165048543687E-2</v>
      </c>
      <c r="V53" s="65">
        <v>5</v>
      </c>
      <c r="W53" s="67">
        <v>4.8543689320388349E-2</v>
      </c>
    </row>
    <row r="54" spans="2:23" x14ac:dyDescent="0.2">
      <c r="B54" s="7" t="s">
        <v>64</v>
      </c>
      <c r="C54" s="7" t="s">
        <v>68</v>
      </c>
      <c r="D54" s="70">
        <v>304.41040000000004</v>
      </c>
      <c r="E54" s="71">
        <v>34.430709999999998</v>
      </c>
      <c r="F54" s="71">
        <v>269.97969000000006</v>
      </c>
      <c r="G54" s="72">
        <v>200.09549999999999</v>
      </c>
      <c r="H54" s="69">
        <v>0.74115019540914329</v>
      </c>
      <c r="I54" s="71">
        <v>47.942500000000081</v>
      </c>
      <c r="J54" s="69">
        <v>0.17757817263957917</v>
      </c>
      <c r="K54" s="72">
        <v>21.941689999999998</v>
      </c>
      <c r="L54" s="69">
        <v>8.1271631951277498E-2</v>
      </c>
      <c r="M54" s="68">
        <v>684</v>
      </c>
      <c r="N54" s="65">
        <v>52</v>
      </c>
      <c r="O54" s="65">
        <v>632</v>
      </c>
      <c r="P54" s="65">
        <v>395</v>
      </c>
      <c r="Q54" s="66">
        <v>0.625</v>
      </c>
      <c r="R54" s="65">
        <v>180</v>
      </c>
      <c r="S54" s="66">
        <v>0.2848101265822785</v>
      </c>
      <c r="T54" s="65">
        <v>38</v>
      </c>
      <c r="U54" s="66">
        <v>6.0126582278481014E-2</v>
      </c>
      <c r="V54" s="65">
        <v>19</v>
      </c>
      <c r="W54" s="67">
        <v>3.0063291139240507E-2</v>
      </c>
    </row>
    <row r="55" spans="2:23" x14ac:dyDescent="0.2">
      <c r="B55" s="7" t="s">
        <v>65</v>
      </c>
      <c r="C55" s="7" t="s">
        <v>69</v>
      </c>
      <c r="D55" s="70">
        <v>156.99199999999999</v>
      </c>
      <c r="E55" s="71">
        <v>12.66</v>
      </c>
      <c r="F55" s="71">
        <v>144.33199999999999</v>
      </c>
      <c r="G55" s="72">
        <v>106.64785999999999</v>
      </c>
      <c r="H55" s="69">
        <v>0.73890654879028905</v>
      </c>
      <c r="I55" s="71">
        <v>28.300289999999997</v>
      </c>
      <c r="J55" s="69">
        <v>0.19607772358174208</v>
      </c>
      <c r="K55" s="72">
        <v>9.3838500000000007</v>
      </c>
      <c r="L55" s="69">
        <v>6.5015727627968853E-2</v>
      </c>
      <c r="M55" s="68">
        <v>323</v>
      </c>
      <c r="N55" s="65">
        <v>23</v>
      </c>
      <c r="O55" s="65">
        <v>300</v>
      </c>
      <c r="P55" s="65">
        <v>180</v>
      </c>
      <c r="Q55" s="66">
        <v>0.6</v>
      </c>
      <c r="R55" s="65">
        <v>94</v>
      </c>
      <c r="S55" s="66">
        <v>0.31333333333333335</v>
      </c>
      <c r="T55" s="65">
        <v>19</v>
      </c>
      <c r="U55" s="66">
        <v>6.3333333333333339E-2</v>
      </c>
      <c r="V55" s="65">
        <v>7</v>
      </c>
      <c r="W55" s="67">
        <v>2.3333333333333334E-2</v>
      </c>
    </row>
    <row r="56" spans="2:23" x14ac:dyDescent="0.2">
      <c r="B56" s="7"/>
      <c r="C56" s="7" t="s">
        <v>70</v>
      </c>
      <c r="D56" s="70">
        <v>169.15422000000001</v>
      </c>
      <c r="E56" s="71">
        <v>4.2485600000000003</v>
      </c>
      <c r="F56" s="71">
        <v>164.90566000000001</v>
      </c>
      <c r="G56" s="72">
        <v>130.75613999999999</v>
      </c>
      <c r="H56" s="69">
        <v>0.79291480959477056</v>
      </c>
      <c r="I56" s="71">
        <v>18.801890000000025</v>
      </c>
      <c r="J56" s="69">
        <v>0.11401603801834348</v>
      </c>
      <c r="K56" s="72">
        <v>15.347629999999999</v>
      </c>
      <c r="L56" s="69">
        <v>9.3069152386885914E-2</v>
      </c>
      <c r="M56" s="68">
        <v>347</v>
      </c>
      <c r="N56" s="65">
        <v>12</v>
      </c>
      <c r="O56" s="65">
        <v>335</v>
      </c>
      <c r="P56" s="65">
        <v>245</v>
      </c>
      <c r="Q56" s="66">
        <v>0.73134328358208955</v>
      </c>
      <c r="R56" s="65">
        <v>46</v>
      </c>
      <c r="S56" s="66">
        <v>0.1373134328358209</v>
      </c>
      <c r="T56" s="65">
        <v>28</v>
      </c>
      <c r="U56" s="66">
        <v>8.3582089552238809E-2</v>
      </c>
      <c r="V56" s="65">
        <v>16</v>
      </c>
      <c r="W56" s="67">
        <v>4.7761194029850747E-2</v>
      </c>
    </row>
    <row r="57" spans="2:23" x14ac:dyDescent="0.2">
      <c r="B57" s="13" t="s">
        <v>66</v>
      </c>
      <c r="C57" s="13" t="s">
        <v>71</v>
      </c>
      <c r="D57" s="70">
        <v>155.15346</v>
      </c>
      <c r="E57" s="71">
        <v>4.3553300000000004</v>
      </c>
      <c r="F57" s="71">
        <v>150.79812999999999</v>
      </c>
      <c r="G57" s="72">
        <v>107.50336999999999</v>
      </c>
      <c r="H57" s="69">
        <v>0.71289590925298607</v>
      </c>
      <c r="I57" s="71">
        <v>24.244759999999996</v>
      </c>
      <c r="J57" s="69">
        <v>0.16077626426799854</v>
      </c>
      <c r="K57" s="72">
        <v>19.05</v>
      </c>
      <c r="L57" s="69">
        <v>0.12632782647901536</v>
      </c>
      <c r="M57" s="68">
        <v>249</v>
      </c>
      <c r="N57" s="65">
        <v>11</v>
      </c>
      <c r="O57" s="65">
        <v>238</v>
      </c>
      <c r="P57" s="65">
        <v>152</v>
      </c>
      <c r="Q57" s="66">
        <v>0.6386554621848739</v>
      </c>
      <c r="R57" s="65">
        <v>44</v>
      </c>
      <c r="S57" s="66">
        <v>0.18487394957983194</v>
      </c>
      <c r="T57" s="65">
        <v>23</v>
      </c>
      <c r="U57" s="66">
        <v>9.6638655462184878E-2</v>
      </c>
      <c r="V57" s="65">
        <v>19</v>
      </c>
      <c r="W57" s="67">
        <v>7.9831932773109238E-2</v>
      </c>
    </row>
    <row r="58" spans="2:23" x14ac:dyDescent="0.2">
      <c r="B58" s="7" t="s">
        <v>67</v>
      </c>
      <c r="C58" s="7" t="s">
        <v>72</v>
      </c>
      <c r="D58" s="70">
        <v>273.78323</v>
      </c>
      <c r="E58" s="71">
        <v>17.346520000000002</v>
      </c>
      <c r="F58" s="71">
        <v>256.43671000000001</v>
      </c>
      <c r="G58" s="72">
        <v>185.33620000000002</v>
      </c>
      <c r="H58" s="69">
        <v>0.72273661598606542</v>
      </c>
      <c r="I58" s="71">
        <v>54.611909999999988</v>
      </c>
      <c r="J58" s="69">
        <v>0.21296447766780344</v>
      </c>
      <c r="K58" s="72">
        <v>16.488599999999998</v>
      </c>
      <c r="L58" s="69">
        <v>6.4298906346131168E-2</v>
      </c>
      <c r="M58" s="68">
        <v>546</v>
      </c>
      <c r="N58" s="65">
        <v>41</v>
      </c>
      <c r="O58" s="65">
        <v>505</v>
      </c>
      <c r="P58" s="65">
        <v>301</v>
      </c>
      <c r="Q58" s="66">
        <v>0.59603960396039601</v>
      </c>
      <c r="R58" s="65">
        <v>149</v>
      </c>
      <c r="S58" s="66">
        <v>0.29504950495049503</v>
      </c>
      <c r="T58" s="65">
        <v>39</v>
      </c>
      <c r="U58" s="66">
        <v>7.7227722772277227E-2</v>
      </c>
      <c r="V58" s="65">
        <v>16</v>
      </c>
      <c r="W58" s="67">
        <v>3.1683168316831684E-2</v>
      </c>
    </row>
    <row r="59" spans="2:23" x14ac:dyDescent="0.2">
      <c r="B59" s="7" t="s">
        <v>90</v>
      </c>
      <c r="C59" s="7" t="s">
        <v>73</v>
      </c>
      <c r="D59" s="70">
        <v>233.31411</v>
      </c>
      <c r="E59" s="71">
        <v>6.4415699999999996</v>
      </c>
      <c r="F59" s="71">
        <v>226.87253999999999</v>
      </c>
      <c r="G59" s="72">
        <v>186.30854000000002</v>
      </c>
      <c r="H59" s="69">
        <v>0.82120357095662633</v>
      </c>
      <c r="I59" s="71">
        <v>23.612959999999962</v>
      </c>
      <c r="J59" s="69">
        <v>0.10408029107445071</v>
      </c>
      <c r="K59" s="72">
        <v>16.951040000000003</v>
      </c>
      <c r="L59" s="69">
        <v>7.4716137968923013E-2</v>
      </c>
      <c r="M59" s="68">
        <v>322</v>
      </c>
      <c r="N59" s="65">
        <v>13</v>
      </c>
      <c r="O59" s="65">
        <v>309</v>
      </c>
      <c r="P59" s="65">
        <v>216</v>
      </c>
      <c r="Q59" s="66">
        <v>0.69902912621359226</v>
      </c>
      <c r="R59" s="65">
        <v>58</v>
      </c>
      <c r="S59" s="66">
        <v>0.18770226537216828</v>
      </c>
      <c r="T59" s="65">
        <v>24</v>
      </c>
      <c r="U59" s="66">
        <v>7.7669902912621352E-2</v>
      </c>
      <c r="V59" s="65">
        <v>11</v>
      </c>
      <c r="W59" s="67">
        <v>3.5598705501618123E-2</v>
      </c>
    </row>
    <row r="60" spans="2:23" x14ac:dyDescent="0.2">
      <c r="B60" s="7" t="s">
        <v>91</v>
      </c>
      <c r="C60" s="7" t="s">
        <v>74</v>
      </c>
      <c r="D60" s="70">
        <v>128.73618999999999</v>
      </c>
      <c r="E60" s="71">
        <v>3.4297900000000001</v>
      </c>
      <c r="F60" s="71">
        <v>125.3064</v>
      </c>
      <c r="G60" s="72">
        <v>96.253919999999994</v>
      </c>
      <c r="H60" s="69">
        <v>0.76814847445940504</v>
      </c>
      <c r="I60" s="71">
        <v>15.547010000000004</v>
      </c>
      <c r="J60" s="69">
        <v>0.12407195482433463</v>
      </c>
      <c r="K60" s="72">
        <v>13.505469999999999</v>
      </c>
      <c r="L60" s="69">
        <v>0.10777957071626029</v>
      </c>
      <c r="M60" s="68">
        <v>221</v>
      </c>
      <c r="N60" s="65">
        <v>10</v>
      </c>
      <c r="O60" s="65">
        <v>211</v>
      </c>
      <c r="P60" s="65">
        <v>149</v>
      </c>
      <c r="Q60" s="66">
        <v>0.70616113744075826</v>
      </c>
      <c r="R60" s="65">
        <v>37</v>
      </c>
      <c r="S60" s="66">
        <v>0.17535545023696683</v>
      </c>
      <c r="T60" s="65">
        <v>15</v>
      </c>
      <c r="U60" s="66">
        <v>7.1090047393364927E-2</v>
      </c>
      <c r="V60" s="65">
        <v>10</v>
      </c>
      <c r="W60" s="67">
        <v>4.7393364928909949E-2</v>
      </c>
    </row>
    <row r="61" spans="2:23" x14ac:dyDescent="0.2">
      <c r="B61" s="17"/>
      <c r="C61" s="17"/>
      <c r="D61" s="32"/>
      <c r="E61" s="33"/>
      <c r="F61" s="34"/>
      <c r="G61" s="34"/>
      <c r="H61" s="34"/>
      <c r="I61" s="34"/>
      <c r="J61" s="34"/>
      <c r="K61" s="34"/>
      <c r="L61" s="34"/>
      <c r="M61" s="32"/>
      <c r="N61" s="34"/>
      <c r="O61" s="34"/>
      <c r="P61" s="34"/>
      <c r="Q61" s="34"/>
      <c r="R61" s="34"/>
      <c r="S61" s="34"/>
      <c r="T61" s="34"/>
      <c r="U61" s="34"/>
      <c r="V61" s="34"/>
      <c r="W61" s="35"/>
    </row>
    <row r="62" spans="2:23" x14ac:dyDescent="0.2">
      <c r="E62" s="2"/>
    </row>
    <row r="63" spans="2:23" x14ac:dyDescent="0.2">
      <c r="B63" s="25"/>
      <c r="C63" s="24" t="s">
        <v>75</v>
      </c>
      <c r="D63" s="26"/>
      <c r="E63" s="26"/>
      <c r="F63" s="26"/>
      <c r="G63" s="26"/>
      <c r="H63" s="26"/>
      <c r="I63" s="26"/>
      <c r="J63" s="26"/>
      <c r="K63" s="26"/>
      <c r="L63" s="26"/>
    </row>
    <row r="64" spans="2:23" x14ac:dyDescent="0.2">
      <c r="B64" s="27"/>
      <c r="C64" s="4" t="s">
        <v>76</v>
      </c>
      <c r="D64" s="26"/>
      <c r="E64" s="26"/>
      <c r="F64" s="26"/>
      <c r="G64" s="26"/>
      <c r="H64" s="26"/>
      <c r="I64" s="26"/>
      <c r="J64" s="26"/>
      <c r="K64" s="26"/>
      <c r="L64" s="26"/>
    </row>
    <row r="65" spans="2:16384" x14ac:dyDescent="0.2">
      <c r="B65" s="25"/>
      <c r="C65" s="25" t="s">
        <v>132</v>
      </c>
      <c r="D65" s="26"/>
      <c r="E65" s="26"/>
      <c r="F65" s="26"/>
      <c r="G65" s="26"/>
      <c r="H65" s="26"/>
      <c r="I65" s="26"/>
      <c r="J65" s="26"/>
      <c r="K65" s="26"/>
      <c r="L65" s="26"/>
    </row>
    <row r="66" spans="2:16384" x14ac:dyDescent="0.2">
      <c r="B66" s="25"/>
      <c r="C66" s="27" t="s">
        <v>78</v>
      </c>
      <c r="D66" s="26"/>
      <c r="E66" s="26"/>
      <c r="F66" s="26"/>
      <c r="G66" s="26"/>
      <c r="H66" s="26"/>
      <c r="I66" s="26"/>
      <c r="J66" s="26"/>
      <c r="K66" s="26"/>
      <c r="L66" s="26"/>
    </row>
    <row r="67" spans="2:16384" x14ac:dyDescent="0.2">
      <c r="B67" s="25"/>
      <c r="C67" s="25" t="s">
        <v>79</v>
      </c>
      <c r="D67" s="26"/>
      <c r="E67" s="26"/>
      <c r="F67" s="26"/>
      <c r="G67" s="26"/>
      <c r="H67" s="26"/>
      <c r="I67" s="26"/>
      <c r="J67" s="26"/>
      <c r="K67" s="26"/>
      <c r="L67" s="26"/>
    </row>
    <row r="68" spans="2:16384" x14ac:dyDescent="0.2">
      <c r="B68" s="25"/>
      <c r="C68" s="25" t="s">
        <v>80</v>
      </c>
      <c r="E68" s="2"/>
    </row>
    <row r="69" spans="2:16384" x14ac:dyDescent="0.2">
      <c r="B69" s="25"/>
      <c r="C69" s="25" t="s">
        <v>81</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c r="AMK69" s="25"/>
      <c r="AML69" s="25"/>
      <c r="AMM69" s="25"/>
      <c r="AMN69" s="25"/>
      <c r="AMO69" s="25"/>
      <c r="AMP69" s="25"/>
      <c r="AMQ69" s="25"/>
      <c r="AMR69" s="25"/>
      <c r="AMS69" s="25"/>
      <c r="AMT69" s="25"/>
      <c r="AMU69" s="25"/>
      <c r="AMV69" s="25"/>
      <c r="AMW69" s="25"/>
      <c r="AMX69" s="25"/>
      <c r="AMY69" s="25"/>
      <c r="AMZ69" s="25"/>
      <c r="ANA69" s="25"/>
      <c r="ANB69" s="25"/>
      <c r="ANC69" s="25"/>
      <c r="AND69" s="25"/>
      <c r="ANE69" s="25"/>
      <c r="ANF69" s="25"/>
      <c r="ANG69" s="25"/>
      <c r="ANH69" s="25"/>
      <c r="ANI69" s="25"/>
      <c r="ANJ69" s="25"/>
      <c r="ANK69" s="25"/>
      <c r="ANL69" s="25"/>
      <c r="ANM69" s="25"/>
      <c r="ANN69" s="25"/>
      <c r="ANO69" s="25"/>
      <c r="ANP69" s="25"/>
      <c r="ANQ69" s="25"/>
      <c r="ANR69" s="25"/>
      <c r="ANS69" s="25"/>
      <c r="ANT69" s="25"/>
      <c r="ANU69" s="25"/>
      <c r="ANV69" s="25"/>
      <c r="ANW69" s="25"/>
      <c r="ANX69" s="25"/>
      <c r="ANY69" s="25"/>
      <c r="ANZ69" s="25"/>
      <c r="AOA69" s="25"/>
      <c r="AOB69" s="25"/>
      <c r="AOC69" s="25"/>
      <c r="AOD69" s="25"/>
      <c r="AOE69" s="25"/>
      <c r="AOF69" s="25"/>
      <c r="AOG69" s="25"/>
      <c r="AOH69" s="25"/>
      <c r="AOI69" s="25"/>
      <c r="AOJ69" s="25"/>
      <c r="AOK69" s="25"/>
      <c r="AOL69" s="25"/>
      <c r="AOM69" s="25"/>
      <c r="AON69" s="25"/>
      <c r="AOO69" s="25"/>
      <c r="AOP69" s="25"/>
      <c r="AOQ69" s="25"/>
      <c r="AOR69" s="25"/>
      <c r="AOS69" s="25"/>
      <c r="AOT69" s="25"/>
      <c r="AOU69" s="25"/>
      <c r="AOV69" s="25"/>
      <c r="AOW69" s="25"/>
      <c r="AOX69" s="25"/>
      <c r="AOY69" s="25"/>
      <c r="AOZ69" s="25"/>
      <c r="APA69" s="25"/>
      <c r="APB69" s="25"/>
      <c r="APC69" s="25"/>
      <c r="APD69" s="25"/>
      <c r="APE69" s="25"/>
      <c r="APF69" s="25"/>
      <c r="APG69" s="25"/>
      <c r="APH69" s="25"/>
      <c r="API69" s="25"/>
      <c r="APJ69" s="25"/>
      <c r="APK69" s="25"/>
      <c r="APL69" s="25"/>
      <c r="APM69" s="25"/>
      <c r="APN69" s="25"/>
      <c r="APO69" s="25"/>
      <c r="APP69" s="25"/>
      <c r="APQ69" s="25"/>
      <c r="APR69" s="25"/>
      <c r="APS69" s="25"/>
      <c r="APT69" s="25"/>
      <c r="APU69" s="25"/>
      <c r="APV69" s="25"/>
      <c r="APW69" s="25"/>
      <c r="APX69" s="25"/>
      <c r="APY69" s="25"/>
      <c r="APZ69" s="25"/>
      <c r="AQA69" s="25"/>
      <c r="AQB69" s="25"/>
      <c r="AQC69" s="25"/>
      <c r="AQD69" s="25"/>
      <c r="AQE69" s="25"/>
      <c r="AQF69" s="25"/>
      <c r="AQG69" s="25"/>
      <c r="AQH69" s="25"/>
      <c r="AQI69" s="25"/>
      <c r="AQJ69" s="25"/>
      <c r="AQK69" s="25"/>
      <c r="AQL69" s="25"/>
      <c r="AQM69" s="25"/>
      <c r="AQN69" s="25"/>
      <c r="AQO69" s="25"/>
      <c r="AQP69" s="25"/>
      <c r="AQQ69" s="25"/>
      <c r="AQR69" s="25"/>
      <c r="AQS69" s="25"/>
      <c r="AQT69" s="25"/>
      <c r="AQU69" s="25"/>
      <c r="AQV69" s="25"/>
      <c r="AQW69" s="25"/>
      <c r="AQX69" s="25"/>
      <c r="AQY69" s="25"/>
      <c r="AQZ69" s="25"/>
      <c r="ARA69" s="25"/>
      <c r="ARB69" s="25"/>
      <c r="ARC69" s="25"/>
      <c r="ARD69" s="25"/>
      <c r="ARE69" s="25"/>
      <c r="ARF69" s="25"/>
      <c r="ARG69" s="25"/>
      <c r="ARH69" s="25"/>
      <c r="ARI69" s="25"/>
      <c r="ARJ69" s="25"/>
      <c r="ARK69" s="25"/>
      <c r="ARL69" s="25"/>
      <c r="ARM69" s="25"/>
      <c r="ARN69" s="25"/>
      <c r="ARO69" s="25"/>
      <c r="ARP69" s="25"/>
      <c r="ARQ69" s="25"/>
      <c r="ARR69" s="25"/>
      <c r="ARS69" s="25"/>
      <c r="ART69" s="25"/>
      <c r="ARU69" s="25"/>
      <c r="ARV69" s="25"/>
      <c r="ARW69" s="25"/>
      <c r="ARX69" s="25"/>
      <c r="ARY69" s="25"/>
      <c r="ARZ69" s="25"/>
      <c r="ASA69" s="25"/>
      <c r="ASB69" s="25"/>
      <c r="ASC69" s="25"/>
      <c r="ASD69" s="25"/>
      <c r="ASE69" s="25"/>
      <c r="ASF69" s="25"/>
      <c r="ASG69" s="25"/>
      <c r="ASH69" s="25"/>
      <c r="ASI69" s="25"/>
      <c r="ASJ69" s="25"/>
      <c r="ASK69" s="25"/>
      <c r="ASL69" s="25"/>
      <c r="ASM69" s="25"/>
      <c r="ASN69" s="25"/>
      <c r="ASO69" s="25"/>
      <c r="ASP69" s="25"/>
      <c r="ASQ69" s="25"/>
      <c r="ASR69" s="25"/>
      <c r="ASS69" s="25"/>
      <c r="AST69" s="25"/>
      <c r="ASU69" s="25"/>
      <c r="ASV69" s="25"/>
      <c r="ASW69" s="25"/>
      <c r="ASX69" s="25"/>
      <c r="ASY69" s="25"/>
      <c r="ASZ69" s="25"/>
      <c r="ATA69" s="25"/>
      <c r="ATB69" s="25"/>
      <c r="ATC69" s="25"/>
      <c r="ATD69" s="25"/>
      <c r="ATE69" s="25"/>
      <c r="ATF69" s="25"/>
      <c r="ATG69" s="25"/>
      <c r="ATH69" s="25"/>
      <c r="ATI69" s="25"/>
      <c r="ATJ69" s="25"/>
      <c r="ATK69" s="25"/>
      <c r="ATL69" s="25"/>
      <c r="ATM69" s="25"/>
      <c r="ATN69" s="25"/>
      <c r="ATO69" s="25"/>
      <c r="ATP69" s="25"/>
      <c r="ATQ69" s="25"/>
      <c r="ATR69" s="25"/>
      <c r="ATS69" s="25"/>
      <c r="ATT69" s="25"/>
      <c r="ATU69" s="25"/>
      <c r="ATV69" s="25"/>
      <c r="ATW69" s="25"/>
      <c r="ATX69" s="25"/>
      <c r="ATY69" s="25"/>
      <c r="ATZ69" s="25"/>
      <c r="AUA69" s="25"/>
      <c r="AUB69" s="25"/>
      <c r="AUC69" s="25"/>
      <c r="AUD69" s="25"/>
      <c r="AUE69" s="25"/>
      <c r="AUF69" s="25"/>
      <c r="AUG69" s="25"/>
      <c r="AUH69" s="25"/>
      <c r="AUI69" s="25"/>
      <c r="AUJ69" s="25"/>
      <c r="AUK69" s="25"/>
      <c r="AUL69" s="25"/>
      <c r="AUM69" s="25"/>
      <c r="AUN69" s="25"/>
      <c r="AUO69" s="25"/>
      <c r="AUP69" s="25"/>
      <c r="AUQ69" s="25"/>
      <c r="AUR69" s="25"/>
      <c r="AUS69" s="25"/>
      <c r="AUT69" s="25"/>
      <c r="AUU69" s="25"/>
      <c r="AUV69" s="25"/>
      <c r="AUW69" s="25"/>
      <c r="AUX69" s="25"/>
      <c r="AUY69" s="25"/>
      <c r="AUZ69" s="25"/>
      <c r="AVA69" s="25"/>
      <c r="AVB69" s="25"/>
      <c r="AVC69" s="25"/>
      <c r="AVD69" s="25"/>
      <c r="AVE69" s="25"/>
      <c r="AVF69" s="25"/>
      <c r="AVG69" s="25"/>
      <c r="AVH69" s="25"/>
      <c r="AVI69" s="25"/>
      <c r="AVJ69" s="25"/>
      <c r="AVK69" s="25"/>
      <c r="AVL69" s="25"/>
      <c r="AVM69" s="25"/>
      <c r="AVN69" s="25"/>
      <c r="AVO69" s="25"/>
      <c r="AVP69" s="25"/>
      <c r="AVQ69" s="25"/>
      <c r="AVR69" s="25"/>
      <c r="AVS69" s="25"/>
      <c r="AVT69" s="25"/>
      <c r="AVU69" s="25"/>
      <c r="AVV69" s="25"/>
      <c r="AVW69" s="25"/>
      <c r="AVX69" s="25"/>
      <c r="AVY69" s="25"/>
      <c r="AVZ69" s="25"/>
      <c r="AWA69" s="25"/>
      <c r="AWB69" s="25"/>
      <c r="AWC69" s="25"/>
      <c r="AWD69" s="25"/>
      <c r="AWE69" s="25"/>
      <c r="AWF69" s="25"/>
      <c r="AWG69" s="25"/>
      <c r="AWH69" s="25"/>
      <c r="AWI69" s="25"/>
      <c r="AWJ69" s="25"/>
      <c r="AWK69" s="25"/>
      <c r="AWL69" s="25"/>
      <c r="AWM69" s="25"/>
      <c r="AWN69" s="25"/>
      <c r="AWO69" s="25"/>
      <c r="AWP69" s="25"/>
      <c r="AWQ69" s="25"/>
      <c r="AWR69" s="25"/>
      <c r="AWS69" s="25"/>
      <c r="AWT69" s="25"/>
      <c r="AWU69" s="25"/>
      <c r="AWV69" s="25"/>
      <c r="AWW69" s="25"/>
      <c r="AWX69" s="25"/>
      <c r="AWY69" s="25"/>
      <c r="AWZ69" s="25"/>
      <c r="AXA69" s="25"/>
      <c r="AXB69" s="25"/>
      <c r="AXC69" s="25"/>
      <c r="AXD69" s="25"/>
      <c r="AXE69" s="25"/>
      <c r="AXF69" s="25"/>
      <c r="AXG69" s="25"/>
      <c r="AXH69" s="25"/>
      <c r="AXI69" s="25"/>
      <c r="AXJ69" s="25"/>
      <c r="AXK69" s="25"/>
      <c r="AXL69" s="25"/>
      <c r="AXM69" s="25"/>
      <c r="AXN69" s="25"/>
      <c r="AXO69" s="25"/>
      <c r="AXP69" s="25"/>
      <c r="AXQ69" s="25"/>
      <c r="AXR69" s="25"/>
      <c r="AXS69" s="25"/>
      <c r="AXT69" s="25"/>
      <c r="AXU69" s="25"/>
      <c r="AXV69" s="25"/>
      <c r="AXW69" s="25"/>
      <c r="AXX69" s="25"/>
      <c r="AXY69" s="25"/>
      <c r="AXZ69" s="25"/>
      <c r="AYA69" s="25"/>
      <c r="AYB69" s="25"/>
      <c r="AYC69" s="25"/>
      <c r="AYD69" s="25"/>
      <c r="AYE69" s="25"/>
      <c r="AYF69" s="25"/>
      <c r="AYG69" s="25"/>
      <c r="AYH69" s="25"/>
      <c r="AYI69" s="25"/>
      <c r="AYJ69" s="25"/>
      <c r="AYK69" s="25"/>
      <c r="AYL69" s="25"/>
      <c r="AYM69" s="25"/>
      <c r="AYN69" s="25"/>
      <c r="AYO69" s="25"/>
      <c r="AYP69" s="25"/>
      <c r="AYQ69" s="25"/>
      <c r="AYR69" s="25"/>
      <c r="AYS69" s="25"/>
      <c r="AYT69" s="25"/>
      <c r="AYU69" s="25"/>
      <c r="AYV69" s="25"/>
      <c r="AYW69" s="25"/>
      <c r="AYX69" s="25"/>
      <c r="AYY69" s="25"/>
      <c r="AYZ69" s="25"/>
      <c r="AZA69" s="25"/>
      <c r="AZB69" s="25"/>
      <c r="AZC69" s="25"/>
      <c r="AZD69" s="25"/>
      <c r="AZE69" s="25"/>
      <c r="AZF69" s="25"/>
      <c r="AZG69" s="25"/>
      <c r="AZH69" s="25"/>
      <c r="AZI69" s="25"/>
      <c r="AZJ69" s="25"/>
      <c r="AZK69" s="25"/>
      <c r="AZL69" s="25"/>
      <c r="AZM69" s="25"/>
      <c r="AZN69" s="25"/>
      <c r="AZO69" s="25"/>
      <c r="AZP69" s="25"/>
      <c r="AZQ69" s="25"/>
      <c r="AZR69" s="25"/>
      <c r="AZS69" s="25"/>
      <c r="AZT69" s="25"/>
      <c r="AZU69" s="25"/>
      <c r="AZV69" s="25"/>
      <c r="AZW69" s="25"/>
      <c r="AZX69" s="25"/>
      <c r="AZY69" s="25"/>
      <c r="AZZ69" s="25"/>
      <c r="BAA69" s="25"/>
      <c r="BAB69" s="25"/>
      <c r="BAC69" s="25"/>
      <c r="BAD69" s="25"/>
      <c r="BAE69" s="25"/>
      <c r="BAF69" s="25"/>
      <c r="BAG69" s="25"/>
      <c r="BAH69" s="25"/>
      <c r="BAI69" s="25"/>
      <c r="BAJ69" s="25"/>
      <c r="BAK69" s="25"/>
      <c r="BAL69" s="25"/>
      <c r="BAM69" s="25"/>
      <c r="BAN69" s="25"/>
      <c r="BAO69" s="25"/>
      <c r="BAP69" s="25"/>
      <c r="BAQ69" s="25"/>
      <c r="BAR69" s="25"/>
      <c r="BAS69" s="25"/>
      <c r="BAT69" s="25"/>
      <c r="BAU69" s="25"/>
      <c r="BAV69" s="25"/>
      <c r="BAW69" s="25"/>
      <c r="BAX69" s="25"/>
      <c r="BAY69" s="25"/>
      <c r="BAZ69" s="25"/>
      <c r="BBA69" s="25"/>
      <c r="BBB69" s="25"/>
      <c r="BBC69" s="25"/>
      <c r="BBD69" s="25"/>
      <c r="BBE69" s="25"/>
      <c r="BBF69" s="25"/>
      <c r="BBG69" s="25"/>
      <c r="BBH69" s="25"/>
      <c r="BBI69" s="25"/>
      <c r="BBJ69" s="25"/>
      <c r="BBK69" s="25"/>
      <c r="BBL69" s="25"/>
      <c r="BBM69" s="25"/>
      <c r="BBN69" s="25"/>
      <c r="BBO69" s="25"/>
      <c r="BBP69" s="25"/>
      <c r="BBQ69" s="25"/>
      <c r="BBR69" s="25"/>
      <c r="BBS69" s="25"/>
      <c r="BBT69" s="25"/>
      <c r="BBU69" s="25"/>
      <c r="BBV69" s="25"/>
      <c r="BBW69" s="25"/>
      <c r="BBX69" s="25"/>
      <c r="BBY69" s="25"/>
      <c r="BBZ69" s="25"/>
      <c r="BCA69" s="25"/>
      <c r="BCB69" s="25"/>
      <c r="BCC69" s="25"/>
      <c r="BCD69" s="25"/>
      <c r="BCE69" s="25"/>
      <c r="BCF69" s="25"/>
      <c r="BCG69" s="25"/>
      <c r="BCH69" s="25"/>
      <c r="BCI69" s="25"/>
      <c r="BCJ69" s="25"/>
      <c r="BCK69" s="25"/>
      <c r="BCL69" s="25"/>
      <c r="BCM69" s="25"/>
      <c r="BCN69" s="25"/>
      <c r="BCO69" s="25"/>
      <c r="BCP69" s="25"/>
      <c r="BCQ69" s="25"/>
      <c r="BCR69" s="25"/>
      <c r="BCS69" s="25"/>
      <c r="BCT69" s="25"/>
      <c r="BCU69" s="25"/>
      <c r="BCV69" s="25"/>
      <c r="BCW69" s="25"/>
      <c r="BCX69" s="25"/>
      <c r="BCY69" s="25"/>
      <c r="BCZ69" s="25"/>
      <c r="BDA69" s="25"/>
      <c r="BDB69" s="25"/>
      <c r="BDC69" s="25"/>
      <c r="BDD69" s="25"/>
      <c r="BDE69" s="25"/>
      <c r="BDF69" s="25"/>
      <c r="BDG69" s="25"/>
      <c r="BDH69" s="25"/>
      <c r="BDI69" s="25"/>
      <c r="BDJ69" s="25"/>
      <c r="BDK69" s="25"/>
      <c r="BDL69" s="25"/>
      <c r="BDM69" s="25"/>
      <c r="BDN69" s="25"/>
      <c r="BDO69" s="25"/>
      <c r="BDP69" s="25"/>
      <c r="BDQ69" s="25"/>
      <c r="BDR69" s="25"/>
      <c r="BDS69" s="25"/>
      <c r="BDT69" s="25"/>
      <c r="BDU69" s="25"/>
      <c r="BDV69" s="25"/>
      <c r="BDW69" s="25"/>
      <c r="BDX69" s="25"/>
      <c r="BDY69" s="25"/>
      <c r="BDZ69" s="25"/>
      <c r="BEA69" s="25"/>
      <c r="BEB69" s="25"/>
      <c r="BEC69" s="25"/>
      <c r="BED69" s="25"/>
      <c r="BEE69" s="25"/>
      <c r="BEF69" s="25"/>
      <c r="BEG69" s="25"/>
      <c r="BEH69" s="25"/>
      <c r="BEI69" s="25"/>
      <c r="BEJ69" s="25"/>
      <c r="BEK69" s="25"/>
      <c r="BEL69" s="25"/>
      <c r="BEM69" s="25"/>
      <c r="BEN69" s="25"/>
      <c r="BEO69" s="25"/>
      <c r="BEP69" s="25"/>
      <c r="BEQ69" s="25"/>
      <c r="BER69" s="25"/>
      <c r="BES69" s="25"/>
      <c r="BET69" s="25"/>
      <c r="BEU69" s="25"/>
      <c r="BEV69" s="25"/>
      <c r="BEW69" s="25"/>
      <c r="BEX69" s="25"/>
      <c r="BEY69" s="25"/>
      <c r="BEZ69" s="25"/>
      <c r="BFA69" s="25"/>
      <c r="BFB69" s="25"/>
      <c r="BFC69" s="25"/>
      <c r="BFD69" s="25"/>
      <c r="BFE69" s="25"/>
      <c r="BFF69" s="25"/>
      <c r="BFG69" s="25"/>
      <c r="BFH69" s="25"/>
      <c r="BFI69" s="25"/>
      <c r="BFJ69" s="25"/>
      <c r="BFK69" s="25"/>
      <c r="BFL69" s="25"/>
      <c r="BFM69" s="25"/>
      <c r="BFN69" s="25"/>
      <c r="BFO69" s="25"/>
      <c r="BFP69" s="25"/>
      <c r="BFQ69" s="25"/>
      <c r="BFR69" s="25"/>
      <c r="BFS69" s="25"/>
      <c r="BFT69" s="25"/>
      <c r="BFU69" s="25"/>
      <c r="BFV69" s="25"/>
      <c r="BFW69" s="25"/>
      <c r="BFX69" s="25"/>
      <c r="BFY69" s="25"/>
      <c r="BFZ69" s="25"/>
      <c r="BGA69" s="25"/>
      <c r="BGB69" s="25"/>
      <c r="BGC69" s="25"/>
      <c r="BGD69" s="25"/>
      <c r="BGE69" s="25"/>
      <c r="BGF69" s="25"/>
      <c r="BGG69" s="25"/>
      <c r="BGH69" s="25"/>
      <c r="BGI69" s="25"/>
      <c r="BGJ69" s="25"/>
      <c r="BGK69" s="25"/>
      <c r="BGL69" s="25"/>
      <c r="BGM69" s="25"/>
      <c r="BGN69" s="25"/>
      <c r="BGO69" s="25"/>
      <c r="BGP69" s="25"/>
      <c r="BGQ69" s="25"/>
      <c r="BGR69" s="25"/>
      <c r="BGS69" s="25"/>
      <c r="BGT69" s="25"/>
      <c r="BGU69" s="25"/>
      <c r="BGV69" s="25"/>
      <c r="BGW69" s="25"/>
      <c r="BGX69" s="25"/>
      <c r="BGY69" s="25"/>
      <c r="BGZ69" s="25"/>
      <c r="BHA69" s="25"/>
      <c r="BHB69" s="25"/>
      <c r="BHC69" s="25"/>
      <c r="BHD69" s="25"/>
      <c r="BHE69" s="25"/>
      <c r="BHF69" s="25"/>
      <c r="BHG69" s="25"/>
      <c r="BHH69" s="25"/>
      <c r="BHI69" s="25"/>
      <c r="BHJ69" s="25"/>
      <c r="BHK69" s="25"/>
      <c r="BHL69" s="25"/>
      <c r="BHM69" s="25"/>
      <c r="BHN69" s="25"/>
      <c r="BHO69" s="25"/>
      <c r="BHP69" s="25"/>
      <c r="BHQ69" s="25"/>
      <c r="BHR69" s="25"/>
      <c r="BHS69" s="25"/>
      <c r="BHT69" s="25"/>
      <c r="BHU69" s="25"/>
      <c r="BHV69" s="25"/>
      <c r="BHW69" s="25"/>
      <c r="BHX69" s="25"/>
      <c r="BHY69" s="25"/>
      <c r="BHZ69" s="25"/>
      <c r="BIA69" s="25"/>
      <c r="BIB69" s="25"/>
      <c r="BIC69" s="25"/>
      <c r="BID69" s="25"/>
      <c r="BIE69" s="25"/>
      <c r="BIF69" s="25"/>
      <c r="BIG69" s="25"/>
      <c r="BIH69" s="25"/>
      <c r="BII69" s="25"/>
      <c r="BIJ69" s="25"/>
      <c r="BIK69" s="25"/>
      <c r="BIL69" s="25"/>
      <c r="BIM69" s="25"/>
      <c r="BIN69" s="25"/>
      <c r="BIO69" s="25"/>
      <c r="BIP69" s="25"/>
      <c r="BIQ69" s="25"/>
      <c r="BIR69" s="25"/>
      <c r="BIS69" s="25"/>
      <c r="BIT69" s="25"/>
      <c r="BIU69" s="25"/>
      <c r="BIV69" s="25"/>
      <c r="BIW69" s="25"/>
      <c r="BIX69" s="25"/>
      <c r="BIY69" s="25"/>
      <c r="BIZ69" s="25"/>
      <c r="BJA69" s="25"/>
      <c r="BJB69" s="25"/>
      <c r="BJC69" s="25"/>
      <c r="BJD69" s="25"/>
      <c r="BJE69" s="25"/>
      <c r="BJF69" s="25"/>
      <c r="BJG69" s="25"/>
      <c r="BJH69" s="25"/>
      <c r="BJI69" s="25"/>
      <c r="BJJ69" s="25"/>
      <c r="BJK69" s="25"/>
      <c r="BJL69" s="25"/>
      <c r="BJM69" s="25"/>
      <c r="BJN69" s="25"/>
      <c r="BJO69" s="25"/>
      <c r="BJP69" s="25"/>
      <c r="BJQ69" s="25"/>
      <c r="BJR69" s="25"/>
      <c r="BJS69" s="25"/>
      <c r="BJT69" s="25"/>
      <c r="BJU69" s="25"/>
      <c r="BJV69" s="25"/>
      <c r="BJW69" s="25"/>
      <c r="BJX69" s="25"/>
      <c r="BJY69" s="25"/>
      <c r="BJZ69" s="25"/>
      <c r="BKA69" s="25"/>
      <c r="BKB69" s="25"/>
      <c r="BKC69" s="25"/>
      <c r="BKD69" s="25"/>
      <c r="BKE69" s="25"/>
      <c r="BKF69" s="25"/>
      <c r="BKG69" s="25"/>
      <c r="BKH69" s="25"/>
      <c r="BKI69" s="25"/>
      <c r="BKJ69" s="25"/>
      <c r="BKK69" s="25"/>
      <c r="BKL69" s="25"/>
      <c r="BKM69" s="25"/>
      <c r="BKN69" s="25"/>
      <c r="BKO69" s="25"/>
      <c r="BKP69" s="25"/>
      <c r="BKQ69" s="25"/>
      <c r="BKR69" s="25"/>
      <c r="BKS69" s="25"/>
      <c r="BKT69" s="25"/>
      <c r="BKU69" s="25"/>
      <c r="BKV69" s="25"/>
      <c r="BKW69" s="25"/>
      <c r="BKX69" s="25"/>
      <c r="BKY69" s="25"/>
      <c r="BKZ69" s="25"/>
      <c r="BLA69" s="25"/>
      <c r="BLB69" s="25"/>
      <c r="BLC69" s="25"/>
      <c r="BLD69" s="25"/>
      <c r="BLE69" s="25"/>
      <c r="BLF69" s="25"/>
      <c r="BLG69" s="25"/>
      <c r="BLH69" s="25"/>
      <c r="BLI69" s="25"/>
      <c r="BLJ69" s="25"/>
      <c r="BLK69" s="25"/>
      <c r="BLL69" s="25"/>
      <c r="BLM69" s="25"/>
      <c r="BLN69" s="25"/>
      <c r="BLO69" s="25"/>
      <c r="BLP69" s="25"/>
      <c r="BLQ69" s="25"/>
      <c r="BLR69" s="25"/>
      <c r="BLS69" s="25"/>
      <c r="BLT69" s="25"/>
      <c r="BLU69" s="25"/>
      <c r="BLV69" s="25"/>
      <c r="BLW69" s="25"/>
      <c r="BLX69" s="25"/>
      <c r="BLY69" s="25"/>
      <c r="BLZ69" s="25"/>
      <c r="BMA69" s="25"/>
      <c r="BMB69" s="25"/>
      <c r="BMC69" s="25"/>
      <c r="BMD69" s="25"/>
      <c r="BME69" s="25"/>
      <c r="BMF69" s="25"/>
      <c r="BMG69" s="25"/>
      <c r="BMH69" s="25"/>
      <c r="BMI69" s="25"/>
      <c r="BMJ69" s="25"/>
      <c r="BMK69" s="25"/>
      <c r="BML69" s="25"/>
      <c r="BMM69" s="25"/>
      <c r="BMN69" s="25"/>
      <c r="BMO69" s="25"/>
      <c r="BMP69" s="25"/>
      <c r="BMQ69" s="25"/>
      <c r="BMR69" s="25"/>
      <c r="BMS69" s="25"/>
      <c r="BMT69" s="25"/>
      <c r="BMU69" s="25"/>
      <c r="BMV69" s="25"/>
      <c r="BMW69" s="25"/>
      <c r="BMX69" s="25"/>
      <c r="BMY69" s="25"/>
      <c r="BMZ69" s="25"/>
      <c r="BNA69" s="25"/>
      <c r="BNB69" s="25"/>
      <c r="BNC69" s="25"/>
      <c r="BND69" s="25"/>
      <c r="BNE69" s="25"/>
      <c r="BNF69" s="25"/>
      <c r="BNG69" s="25"/>
      <c r="BNH69" s="25"/>
      <c r="BNI69" s="25"/>
      <c r="BNJ69" s="25"/>
      <c r="BNK69" s="25"/>
      <c r="BNL69" s="25"/>
      <c r="BNM69" s="25"/>
      <c r="BNN69" s="25"/>
      <c r="BNO69" s="25"/>
      <c r="BNP69" s="25"/>
      <c r="BNQ69" s="25"/>
      <c r="BNR69" s="25"/>
      <c r="BNS69" s="25"/>
      <c r="BNT69" s="25"/>
      <c r="BNU69" s="25"/>
      <c r="BNV69" s="25"/>
      <c r="BNW69" s="25"/>
      <c r="BNX69" s="25"/>
      <c r="BNY69" s="25"/>
      <c r="BNZ69" s="25"/>
      <c r="BOA69" s="25"/>
      <c r="BOB69" s="25"/>
      <c r="BOC69" s="25"/>
      <c r="BOD69" s="25"/>
      <c r="BOE69" s="25"/>
      <c r="BOF69" s="25"/>
      <c r="BOG69" s="25"/>
      <c r="BOH69" s="25"/>
      <c r="BOI69" s="25"/>
      <c r="BOJ69" s="25"/>
      <c r="BOK69" s="25"/>
      <c r="BOL69" s="25"/>
      <c r="BOM69" s="25"/>
      <c r="BON69" s="25"/>
      <c r="BOO69" s="25"/>
      <c r="BOP69" s="25"/>
      <c r="BOQ69" s="25"/>
      <c r="BOR69" s="25"/>
      <c r="BOS69" s="25"/>
      <c r="BOT69" s="25"/>
      <c r="BOU69" s="25"/>
      <c r="BOV69" s="25"/>
      <c r="BOW69" s="25"/>
      <c r="BOX69" s="25"/>
      <c r="BOY69" s="25"/>
      <c r="BOZ69" s="25"/>
      <c r="BPA69" s="25"/>
      <c r="BPB69" s="25"/>
      <c r="BPC69" s="25"/>
      <c r="BPD69" s="25"/>
      <c r="BPE69" s="25"/>
      <c r="BPF69" s="25"/>
      <c r="BPG69" s="25"/>
      <c r="BPH69" s="25"/>
      <c r="BPI69" s="25"/>
      <c r="BPJ69" s="25"/>
      <c r="BPK69" s="25"/>
      <c r="BPL69" s="25"/>
      <c r="BPM69" s="25"/>
      <c r="BPN69" s="25"/>
      <c r="BPO69" s="25"/>
      <c r="BPP69" s="25"/>
      <c r="BPQ69" s="25"/>
      <c r="BPR69" s="25"/>
      <c r="BPS69" s="25"/>
      <c r="BPT69" s="25"/>
      <c r="BPU69" s="25"/>
      <c r="BPV69" s="25"/>
      <c r="BPW69" s="25"/>
      <c r="BPX69" s="25"/>
      <c r="BPY69" s="25"/>
      <c r="BPZ69" s="25"/>
      <c r="BQA69" s="25"/>
      <c r="BQB69" s="25"/>
      <c r="BQC69" s="25"/>
      <c r="BQD69" s="25"/>
      <c r="BQE69" s="25"/>
      <c r="BQF69" s="25"/>
      <c r="BQG69" s="25"/>
      <c r="BQH69" s="25"/>
      <c r="BQI69" s="25"/>
      <c r="BQJ69" s="25"/>
      <c r="BQK69" s="25"/>
      <c r="BQL69" s="25"/>
      <c r="BQM69" s="25"/>
      <c r="BQN69" s="25"/>
      <c r="BQO69" s="25"/>
      <c r="BQP69" s="25"/>
      <c r="BQQ69" s="25"/>
      <c r="BQR69" s="25"/>
      <c r="BQS69" s="25"/>
      <c r="BQT69" s="25"/>
      <c r="BQU69" s="25"/>
      <c r="BQV69" s="25"/>
      <c r="BQW69" s="25"/>
      <c r="BQX69" s="25"/>
      <c r="BQY69" s="25"/>
      <c r="BQZ69" s="25"/>
      <c r="BRA69" s="25"/>
      <c r="BRB69" s="25"/>
      <c r="BRC69" s="25"/>
      <c r="BRD69" s="25"/>
      <c r="BRE69" s="25"/>
      <c r="BRF69" s="25"/>
      <c r="BRG69" s="25"/>
      <c r="BRH69" s="25"/>
      <c r="BRI69" s="25"/>
      <c r="BRJ69" s="25"/>
      <c r="BRK69" s="25"/>
      <c r="BRL69" s="25"/>
      <c r="BRM69" s="25"/>
      <c r="BRN69" s="25"/>
      <c r="BRO69" s="25"/>
      <c r="BRP69" s="25"/>
      <c r="BRQ69" s="25"/>
      <c r="BRR69" s="25"/>
      <c r="BRS69" s="25"/>
      <c r="BRT69" s="25"/>
      <c r="BRU69" s="25"/>
      <c r="BRV69" s="25"/>
      <c r="BRW69" s="25"/>
      <c r="BRX69" s="25"/>
      <c r="BRY69" s="25"/>
      <c r="BRZ69" s="25"/>
      <c r="BSA69" s="25"/>
      <c r="BSB69" s="25"/>
      <c r="BSC69" s="25"/>
      <c r="BSD69" s="25"/>
      <c r="BSE69" s="25"/>
      <c r="BSF69" s="25"/>
      <c r="BSG69" s="25"/>
      <c r="BSH69" s="25"/>
      <c r="BSI69" s="25"/>
      <c r="BSJ69" s="25"/>
      <c r="BSK69" s="25"/>
      <c r="BSL69" s="25"/>
      <c r="BSM69" s="25"/>
      <c r="BSN69" s="25"/>
      <c r="BSO69" s="25"/>
      <c r="BSP69" s="25"/>
      <c r="BSQ69" s="25"/>
      <c r="BSR69" s="25"/>
      <c r="BSS69" s="25"/>
      <c r="BST69" s="25"/>
      <c r="BSU69" s="25"/>
      <c r="BSV69" s="25"/>
      <c r="BSW69" s="25"/>
      <c r="BSX69" s="25"/>
      <c r="BSY69" s="25"/>
      <c r="BSZ69" s="25"/>
      <c r="BTA69" s="25"/>
      <c r="BTB69" s="25"/>
      <c r="BTC69" s="25"/>
      <c r="BTD69" s="25"/>
      <c r="BTE69" s="25"/>
      <c r="BTF69" s="25"/>
      <c r="BTG69" s="25"/>
      <c r="BTH69" s="25"/>
      <c r="BTI69" s="25"/>
      <c r="BTJ69" s="25"/>
      <c r="BTK69" s="25"/>
      <c r="BTL69" s="25"/>
      <c r="BTM69" s="25"/>
      <c r="BTN69" s="25"/>
      <c r="BTO69" s="25"/>
      <c r="BTP69" s="25"/>
      <c r="BTQ69" s="25"/>
      <c r="BTR69" s="25"/>
      <c r="BTS69" s="25"/>
      <c r="BTT69" s="25"/>
      <c r="BTU69" s="25"/>
      <c r="BTV69" s="25"/>
      <c r="BTW69" s="25"/>
      <c r="BTX69" s="25"/>
      <c r="BTY69" s="25"/>
      <c r="BTZ69" s="25"/>
      <c r="BUA69" s="25"/>
      <c r="BUB69" s="25"/>
      <c r="BUC69" s="25"/>
      <c r="BUD69" s="25"/>
      <c r="BUE69" s="25"/>
      <c r="BUF69" s="25"/>
      <c r="BUG69" s="25"/>
      <c r="BUH69" s="25"/>
      <c r="BUI69" s="25"/>
      <c r="BUJ69" s="25"/>
      <c r="BUK69" s="25"/>
      <c r="BUL69" s="25"/>
      <c r="BUM69" s="25"/>
      <c r="BUN69" s="25"/>
      <c r="BUO69" s="25"/>
      <c r="BUP69" s="25"/>
      <c r="BUQ69" s="25"/>
      <c r="BUR69" s="25"/>
      <c r="BUS69" s="25"/>
      <c r="BUT69" s="25"/>
      <c r="BUU69" s="25"/>
      <c r="BUV69" s="25"/>
      <c r="BUW69" s="25"/>
      <c r="BUX69" s="25"/>
      <c r="BUY69" s="25"/>
      <c r="BUZ69" s="25"/>
      <c r="BVA69" s="25"/>
      <c r="BVB69" s="25"/>
      <c r="BVC69" s="25"/>
      <c r="BVD69" s="25"/>
      <c r="BVE69" s="25"/>
      <c r="BVF69" s="25"/>
      <c r="BVG69" s="25"/>
      <c r="BVH69" s="25"/>
      <c r="BVI69" s="25"/>
      <c r="BVJ69" s="25"/>
      <c r="BVK69" s="25"/>
      <c r="BVL69" s="25"/>
      <c r="BVM69" s="25"/>
      <c r="BVN69" s="25"/>
      <c r="BVO69" s="25"/>
      <c r="BVP69" s="25"/>
      <c r="BVQ69" s="25"/>
      <c r="BVR69" s="25"/>
      <c r="BVS69" s="25"/>
      <c r="BVT69" s="25"/>
      <c r="BVU69" s="25"/>
      <c r="BVV69" s="25"/>
      <c r="BVW69" s="25"/>
      <c r="BVX69" s="25"/>
      <c r="BVY69" s="25"/>
      <c r="BVZ69" s="25"/>
      <c r="BWA69" s="25"/>
      <c r="BWB69" s="25"/>
      <c r="BWC69" s="25"/>
      <c r="BWD69" s="25"/>
      <c r="BWE69" s="25"/>
      <c r="BWF69" s="25"/>
      <c r="BWG69" s="25"/>
      <c r="BWH69" s="25"/>
      <c r="BWI69" s="25"/>
      <c r="BWJ69" s="25"/>
      <c r="BWK69" s="25"/>
      <c r="BWL69" s="25"/>
      <c r="BWM69" s="25"/>
      <c r="BWN69" s="25"/>
      <c r="BWO69" s="25"/>
      <c r="BWP69" s="25"/>
      <c r="BWQ69" s="25"/>
      <c r="BWR69" s="25"/>
      <c r="BWS69" s="25"/>
      <c r="BWT69" s="25"/>
      <c r="BWU69" s="25"/>
      <c r="BWV69" s="25"/>
      <c r="BWW69" s="25"/>
      <c r="BWX69" s="25"/>
      <c r="BWY69" s="25"/>
      <c r="BWZ69" s="25"/>
      <c r="BXA69" s="25"/>
      <c r="BXB69" s="25"/>
      <c r="BXC69" s="25"/>
      <c r="BXD69" s="25"/>
      <c r="BXE69" s="25"/>
      <c r="BXF69" s="25"/>
      <c r="BXG69" s="25"/>
      <c r="BXH69" s="25"/>
      <c r="BXI69" s="25"/>
      <c r="BXJ69" s="25"/>
      <c r="BXK69" s="25"/>
      <c r="BXL69" s="25"/>
      <c r="BXM69" s="25"/>
      <c r="BXN69" s="25"/>
      <c r="BXO69" s="25"/>
      <c r="BXP69" s="25"/>
      <c r="BXQ69" s="25"/>
      <c r="BXR69" s="25"/>
      <c r="BXS69" s="25"/>
      <c r="BXT69" s="25"/>
      <c r="BXU69" s="25"/>
      <c r="BXV69" s="25"/>
      <c r="BXW69" s="25"/>
      <c r="BXX69" s="25"/>
      <c r="BXY69" s="25"/>
      <c r="BXZ69" s="25"/>
      <c r="BYA69" s="25"/>
      <c r="BYB69" s="25"/>
      <c r="BYC69" s="25"/>
      <c r="BYD69" s="25"/>
      <c r="BYE69" s="25"/>
      <c r="BYF69" s="25"/>
      <c r="BYG69" s="25"/>
      <c r="BYH69" s="25"/>
      <c r="BYI69" s="25"/>
      <c r="BYJ69" s="25"/>
      <c r="BYK69" s="25"/>
      <c r="BYL69" s="25"/>
      <c r="BYM69" s="25"/>
      <c r="BYN69" s="25"/>
      <c r="BYO69" s="25"/>
      <c r="BYP69" s="25"/>
      <c r="BYQ69" s="25"/>
      <c r="BYR69" s="25"/>
      <c r="BYS69" s="25"/>
      <c r="BYT69" s="25"/>
      <c r="BYU69" s="25"/>
      <c r="BYV69" s="25"/>
      <c r="BYW69" s="25"/>
      <c r="BYX69" s="25"/>
      <c r="BYY69" s="25"/>
      <c r="BYZ69" s="25"/>
      <c r="BZA69" s="25"/>
      <c r="BZB69" s="25"/>
      <c r="BZC69" s="25"/>
      <c r="BZD69" s="25"/>
      <c r="BZE69" s="25"/>
      <c r="BZF69" s="25"/>
      <c r="BZG69" s="25"/>
      <c r="BZH69" s="25"/>
      <c r="BZI69" s="25"/>
      <c r="BZJ69" s="25"/>
      <c r="BZK69" s="25"/>
      <c r="BZL69" s="25"/>
      <c r="BZM69" s="25"/>
      <c r="BZN69" s="25"/>
      <c r="BZO69" s="25"/>
      <c r="BZP69" s="25"/>
      <c r="BZQ69" s="25"/>
      <c r="BZR69" s="25"/>
      <c r="BZS69" s="25"/>
      <c r="BZT69" s="25"/>
      <c r="BZU69" s="25"/>
      <c r="BZV69" s="25"/>
      <c r="BZW69" s="25"/>
      <c r="BZX69" s="25"/>
      <c r="BZY69" s="25"/>
      <c r="BZZ69" s="25"/>
      <c r="CAA69" s="25"/>
      <c r="CAB69" s="25"/>
      <c r="CAC69" s="25"/>
      <c r="CAD69" s="25"/>
      <c r="CAE69" s="25"/>
      <c r="CAF69" s="25"/>
      <c r="CAG69" s="25"/>
      <c r="CAH69" s="25"/>
      <c r="CAI69" s="25"/>
      <c r="CAJ69" s="25"/>
      <c r="CAK69" s="25"/>
      <c r="CAL69" s="25"/>
      <c r="CAM69" s="25"/>
      <c r="CAN69" s="25"/>
      <c r="CAO69" s="25"/>
      <c r="CAP69" s="25"/>
      <c r="CAQ69" s="25"/>
      <c r="CAR69" s="25"/>
      <c r="CAS69" s="25"/>
      <c r="CAT69" s="25"/>
      <c r="CAU69" s="25"/>
      <c r="CAV69" s="25"/>
      <c r="CAW69" s="25"/>
      <c r="CAX69" s="25"/>
      <c r="CAY69" s="25"/>
      <c r="CAZ69" s="25"/>
      <c r="CBA69" s="25"/>
      <c r="CBB69" s="25"/>
      <c r="CBC69" s="25"/>
      <c r="CBD69" s="25"/>
      <c r="CBE69" s="25"/>
      <c r="CBF69" s="25"/>
      <c r="CBG69" s="25"/>
      <c r="CBH69" s="25"/>
      <c r="CBI69" s="25"/>
      <c r="CBJ69" s="25"/>
      <c r="CBK69" s="25"/>
      <c r="CBL69" s="25"/>
      <c r="CBM69" s="25"/>
      <c r="CBN69" s="25"/>
      <c r="CBO69" s="25"/>
      <c r="CBP69" s="25"/>
      <c r="CBQ69" s="25"/>
      <c r="CBR69" s="25"/>
      <c r="CBS69" s="25"/>
      <c r="CBT69" s="25"/>
      <c r="CBU69" s="25"/>
      <c r="CBV69" s="25"/>
      <c r="CBW69" s="25"/>
      <c r="CBX69" s="25"/>
      <c r="CBY69" s="25"/>
      <c r="CBZ69" s="25"/>
      <c r="CCA69" s="25"/>
      <c r="CCB69" s="25"/>
      <c r="CCC69" s="25"/>
      <c r="CCD69" s="25"/>
      <c r="CCE69" s="25"/>
      <c r="CCF69" s="25"/>
      <c r="CCG69" s="25"/>
      <c r="CCH69" s="25"/>
      <c r="CCI69" s="25"/>
      <c r="CCJ69" s="25"/>
      <c r="CCK69" s="25"/>
      <c r="CCL69" s="25"/>
      <c r="CCM69" s="25"/>
      <c r="CCN69" s="25"/>
      <c r="CCO69" s="25"/>
      <c r="CCP69" s="25"/>
      <c r="CCQ69" s="25"/>
      <c r="CCR69" s="25"/>
      <c r="CCS69" s="25"/>
      <c r="CCT69" s="25"/>
      <c r="CCU69" s="25"/>
      <c r="CCV69" s="25"/>
      <c r="CCW69" s="25"/>
      <c r="CCX69" s="25"/>
      <c r="CCY69" s="25"/>
      <c r="CCZ69" s="25"/>
      <c r="CDA69" s="25"/>
      <c r="CDB69" s="25"/>
      <c r="CDC69" s="25"/>
      <c r="CDD69" s="25"/>
      <c r="CDE69" s="25"/>
      <c r="CDF69" s="25"/>
      <c r="CDG69" s="25"/>
      <c r="CDH69" s="25"/>
      <c r="CDI69" s="25"/>
      <c r="CDJ69" s="25"/>
      <c r="CDK69" s="25"/>
      <c r="CDL69" s="25"/>
      <c r="CDM69" s="25"/>
      <c r="CDN69" s="25"/>
      <c r="CDO69" s="25"/>
      <c r="CDP69" s="25"/>
      <c r="CDQ69" s="25"/>
      <c r="CDR69" s="25"/>
      <c r="CDS69" s="25"/>
      <c r="CDT69" s="25"/>
      <c r="CDU69" s="25"/>
      <c r="CDV69" s="25"/>
      <c r="CDW69" s="25"/>
      <c r="CDX69" s="25"/>
      <c r="CDY69" s="25"/>
      <c r="CDZ69" s="25"/>
      <c r="CEA69" s="25"/>
      <c r="CEB69" s="25"/>
      <c r="CEC69" s="25"/>
      <c r="CED69" s="25"/>
      <c r="CEE69" s="25"/>
      <c r="CEF69" s="25"/>
      <c r="CEG69" s="25"/>
      <c r="CEH69" s="25"/>
      <c r="CEI69" s="25"/>
      <c r="CEJ69" s="25"/>
      <c r="CEK69" s="25"/>
      <c r="CEL69" s="25"/>
      <c r="CEM69" s="25"/>
      <c r="CEN69" s="25"/>
      <c r="CEO69" s="25"/>
      <c r="CEP69" s="25"/>
      <c r="CEQ69" s="25"/>
      <c r="CER69" s="25"/>
      <c r="CES69" s="25"/>
      <c r="CET69" s="25"/>
      <c r="CEU69" s="25"/>
      <c r="CEV69" s="25"/>
      <c r="CEW69" s="25"/>
      <c r="CEX69" s="25"/>
      <c r="CEY69" s="25"/>
      <c r="CEZ69" s="25"/>
      <c r="CFA69" s="25"/>
      <c r="CFB69" s="25"/>
      <c r="CFC69" s="25"/>
      <c r="CFD69" s="25"/>
      <c r="CFE69" s="25"/>
      <c r="CFF69" s="25"/>
      <c r="CFG69" s="25"/>
      <c r="CFH69" s="25"/>
      <c r="CFI69" s="25"/>
      <c r="CFJ69" s="25"/>
      <c r="CFK69" s="25"/>
      <c r="CFL69" s="25"/>
      <c r="CFM69" s="25"/>
      <c r="CFN69" s="25"/>
      <c r="CFO69" s="25"/>
      <c r="CFP69" s="25"/>
      <c r="CFQ69" s="25"/>
      <c r="CFR69" s="25"/>
      <c r="CFS69" s="25"/>
      <c r="CFT69" s="25"/>
      <c r="CFU69" s="25"/>
      <c r="CFV69" s="25"/>
      <c r="CFW69" s="25"/>
      <c r="CFX69" s="25"/>
      <c r="CFY69" s="25"/>
      <c r="CFZ69" s="25"/>
      <c r="CGA69" s="25"/>
      <c r="CGB69" s="25"/>
      <c r="CGC69" s="25"/>
      <c r="CGD69" s="25"/>
      <c r="CGE69" s="25"/>
      <c r="CGF69" s="25"/>
      <c r="CGG69" s="25"/>
      <c r="CGH69" s="25"/>
      <c r="CGI69" s="25"/>
      <c r="CGJ69" s="25"/>
      <c r="CGK69" s="25"/>
      <c r="CGL69" s="25"/>
      <c r="CGM69" s="25"/>
      <c r="CGN69" s="25"/>
      <c r="CGO69" s="25"/>
      <c r="CGP69" s="25"/>
      <c r="CGQ69" s="25"/>
      <c r="CGR69" s="25"/>
      <c r="CGS69" s="25"/>
      <c r="CGT69" s="25"/>
      <c r="CGU69" s="25"/>
      <c r="CGV69" s="25"/>
      <c r="CGW69" s="25"/>
      <c r="CGX69" s="25"/>
      <c r="CGY69" s="25"/>
      <c r="CGZ69" s="25"/>
      <c r="CHA69" s="25"/>
      <c r="CHB69" s="25"/>
      <c r="CHC69" s="25"/>
      <c r="CHD69" s="25"/>
      <c r="CHE69" s="25"/>
      <c r="CHF69" s="25"/>
      <c r="CHG69" s="25"/>
      <c r="CHH69" s="25"/>
      <c r="CHI69" s="25"/>
      <c r="CHJ69" s="25"/>
      <c r="CHK69" s="25"/>
      <c r="CHL69" s="25"/>
      <c r="CHM69" s="25"/>
      <c r="CHN69" s="25"/>
      <c r="CHO69" s="25"/>
      <c r="CHP69" s="25"/>
      <c r="CHQ69" s="25"/>
      <c r="CHR69" s="25"/>
      <c r="CHS69" s="25"/>
      <c r="CHT69" s="25"/>
      <c r="CHU69" s="25"/>
      <c r="CHV69" s="25"/>
      <c r="CHW69" s="25"/>
      <c r="CHX69" s="25"/>
      <c r="CHY69" s="25"/>
      <c r="CHZ69" s="25"/>
      <c r="CIA69" s="25"/>
      <c r="CIB69" s="25"/>
      <c r="CIC69" s="25"/>
      <c r="CID69" s="25"/>
      <c r="CIE69" s="25"/>
      <c r="CIF69" s="25"/>
      <c r="CIG69" s="25"/>
      <c r="CIH69" s="25"/>
      <c r="CII69" s="25"/>
      <c r="CIJ69" s="25"/>
      <c r="CIK69" s="25"/>
      <c r="CIL69" s="25"/>
      <c r="CIM69" s="25"/>
      <c r="CIN69" s="25"/>
      <c r="CIO69" s="25"/>
      <c r="CIP69" s="25"/>
      <c r="CIQ69" s="25"/>
      <c r="CIR69" s="25"/>
      <c r="CIS69" s="25"/>
      <c r="CIT69" s="25"/>
      <c r="CIU69" s="25"/>
      <c r="CIV69" s="25"/>
      <c r="CIW69" s="25"/>
      <c r="CIX69" s="25"/>
      <c r="CIY69" s="25"/>
      <c r="CIZ69" s="25"/>
      <c r="CJA69" s="25"/>
      <c r="CJB69" s="25"/>
      <c r="CJC69" s="25"/>
      <c r="CJD69" s="25"/>
      <c r="CJE69" s="25"/>
      <c r="CJF69" s="25"/>
      <c r="CJG69" s="25"/>
      <c r="CJH69" s="25"/>
      <c r="CJI69" s="25"/>
      <c r="CJJ69" s="25"/>
      <c r="CJK69" s="25"/>
      <c r="CJL69" s="25"/>
      <c r="CJM69" s="25"/>
      <c r="CJN69" s="25"/>
      <c r="CJO69" s="25"/>
      <c r="CJP69" s="25"/>
      <c r="CJQ69" s="25"/>
      <c r="CJR69" s="25"/>
      <c r="CJS69" s="25"/>
      <c r="CJT69" s="25"/>
      <c r="CJU69" s="25"/>
      <c r="CJV69" s="25"/>
      <c r="CJW69" s="25"/>
      <c r="CJX69" s="25"/>
      <c r="CJY69" s="25"/>
      <c r="CJZ69" s="25"/>
      <c r="CKA69" s="25"/>
      <c r="CKB69" s="25"/>
      <c r="CKC69" s="25"/>
      <c r="CKD69" s="25"/>
      <c r="CKE69" s="25"/>
      <c r="CKF69" s="25"/>
      <c r="CKG69" s="25"/>
      <c r="CKH69" s="25"/>
      <c r="CKI69" s="25"/>
      <c r="CKJ69" s="25"/>
      <c r="CKK69" s="25"/>
      <c r="CKL69" s="25"/>
      <c r="CKM69" s="25"/>
      <c r="CKN69" s="25"/>
      <c r="CKO69" s="25"/>
      <c r="CKP69" s="25"/>
      <c r="CKQ69" s="25"/>
      <c r="CKR69" s="25"/>
      <c r="CKS69" s="25"/>
      <c r="CKT69" s="25"/>
      <c r="CKU69" s="25"/>
      <c r="CKV69" s="25"/>
      <c r="CKW69" s="25"/>
      <c r="CKX69" s="25"/>
      <c r="CKY69" s="25"/>
      <c r="CKZ69" s="25"/>
      <c r="CLA69" s="25"/>
      <c r="CLB69" s="25"/>
      <c r="CLC69" s="25"/>
      <c r="CLD69" s="25"/>
      <c r="CLE69" s="25"/>
      <c r="CLF69" s="25"/>
      <c r="CLG69" s="25"/>
      <c r="CLH69" s="25"/>
      <c r="CLI69" s="25"/>
      <c r="CLJ69" s="25"/>
      <c r="CLK69" s="25"/>
      <c r="CLL69" s="25"/>
      <c r="CLM69" s="25"/>
      <c r="CLN69" s="25"/>
      <c r="CLO69" s="25"/>
      <c r="CLP69" s="25"/>
      <c r="CLQ69" s="25"/>
      <c r="CLR69" s="25"/>
      <c r="CLS69" s="25"/>
      <c r="CLT69" s="25"/>
      <c r="CLU69" s="25"/>
      <c r="CLV69" s="25"/>
      <c r="CLW69" s="25"/>
      <c r="CLX69" s="25"/>
      <c r="CLY69" s="25"/>
      <c r="CLZ69" s="25"/>
      <c r="CMA69" s="25"/>
      <c r="CMB69" s="25"/>
      <c r="CMC69" s="25"/>
      <c r="CMD69" s="25"/>
      <c r="CME69" s="25"/>
      <c r="CMF69" s="25"/>
      <c r="CMG69" s="25"/>
      <c r="CMH69" s="25"/>
      <c r="CMI69" s="25"/>
      <c r="CMJ69" s="25"/>
      <c r="CMK69" s="25"/>
      <c r="CML69" s="25"/>
      <c r="CMM69" s="25"/>
      <c r="CMN69" s="25"/>
      <c r="CMO69" s="25"/>
      <c r="CMP69" s="25"/>
      <c r="CMQ69" s="25"/>
      <c r="CMR69" s="25"/>
      <c r="CMS69" s="25"/>
      <c r="CMT69" s="25"/>
      <c r="CMU69" s="25"/>
      <c r="CMV69" s="25"/>
      <c r="CMW69" s="25"/>
      <c r="CMX69" s="25"/>
      <c r="CMY69" s="25"/>
      <c r="CMZ69" s="25"/>
      <c r="CNA69" s="25"/>
      <c r="CNB69" s="25"/>
      <c r="CNC69" s="25"/>
      <c r="CND69" s="25"/>
      <c r="CNE69" s="25"/>
      <c r="CNF69" s="25"/>
      <c r="CNG69" s="25"/>
      <c r="CNH69" s="25"/>
      <c r="CNI69" s="25"/>
      <c r="CNJ69" s="25"/>
      <c r="CNK69" s="25"/>
      <c r="CNL69" s="25"/>
      <c r="CNM69" s="25"/>
      <c r="CNN69" s="25"/>
      <c r="CNO69" s="25"/>
      <c r="CNP69" s="25"/>
      <c r="CNQ69" s="25"/>
      <c r="CNR69" s="25"/>
      <c r="CNS69" s="25"/>
      <c r="CNT69" s="25"/>
      <c r="CNU69" s="25"/>
      <c r="CNV69" s="25"/>
      <c r="CNW69" s="25"/>
      <c r="CNX69" s="25"/>
      <c r="CNY69" s="25"/>
      <c r="CNZ69" s="25"/>
      <c r="COA69" s="25"/>
      <c r="COB69" s="25"/>
      <c r="COC69" s="25"/>
      <c r="COD69" s="25"/>
      <c r="COE69" s="25"/>
      <c r="COF69" s="25"/>
      <c r="COG69" s="25"/>
      <c r="COH69" s="25"/>
      <c r="COI69" s="25"/>
      <c r="COJ69" s="25"/>
      <c r="COK69" s="25"/>
      <c r="COL69" s="25"/>
      <c r="COM69" s="25"/>
      <c r="CON69" s="25"/>
      <c r="COO69" s="25"/>
      <c r="COP69" s="25"/>
      <c r="COQ69" s="25"/>
      <c r="COR69" s="25"/>
      <c r="COS69" s="25"/>
      <c r="COT69" s="25"/>
      <c r="COU69" s="25"/>
      <c r="COV69" s="25"/>
      <c r="COW69" s="25"/>
      <c r="COX69" s="25"/>
      <c r="COY69" s="25"/>
      <c r="COZ69" s="25"/>
      <c r="CPA69" s="25"/>
      <c r="CPB69" s="25"/>
      <c r="CPC69" s="25"/>
      <c r="CPD69" s="25"/>
      <c r="CPE69" s="25"/>
      <c r="CPF69" s="25"/>
      <c r="CPG69" s="25"/>
      <c r="CPH69" s="25"/>
      <c r="CPI69" s="25"/>
      <c r="CPJ69" s="25"/>
      <c r="CPK69" s="25"/>
      <c r="CPL69" s="25"/>
      <c r="CPM69" s="25"/>
      <c r="CPN69" s="25"/>
      <c r="CPO69" s="25"/>
      <c r="CPP69" s="25"/>
      <c r="CPQ69" s="25"/>
      <c r="CPR69" s="25"/>
      <c r="CPS69" s="25"/>
      <c r="CPT69" s="25"/>
      <c r="CPU69" s="25"/>
      <c r="CPV69" s="25"/>
      <c r="CPW69" s="25"/>
      <c r="CPX69" s="25"/>
      <c r="CPY69" s="25"/>
      <c r="CPZ69" s="25"/>
      <c r="CQA69" s="25"/>
      <c r="CQB69" s="25"/>
      <c r="CQC69" s="25"/>
      <c r="CQD69" s="25"/>
      <c r="CQE69" s="25"/>
      <c r="CQF69" s="25"/>
      <c r="CQG69" s="25"/>
      <c r="CQH69" s="25"/>
      <c r="CQI69" s="25"/>
      <c r="CQJ69" s="25"/>
      <c r="CQK69" s="25"/>
      <c r="CQL69" s="25"/>
      <c r="CQM69" s="25"/>
      <c r="CQN69" s="25"/>
      <c r="CQO69" s="25"/>
      <c r="CQP69" s="25"/>
      <c r="CQQ69" s="25"/>
      <c r="CQR69" s="25"/>
      <c r="CQS69" s="25"/>
      <c r="CQT69" s="25"/>
      <c r="CQU69" s="25"/>
      <c r="CQV69" s="25"/>
      <c r="CQW69" s="25"/>
      <c r="CQX69" s="25"/>
      <c r="CQY69" s="25"/>
      <c r="CQZ69" s="25"/>
      <c r="CRA69" s="25"/>
      <c r="CRB69" s="25"/>
      <c r="CRC69" s="25"/>
      <c r="CRD69" s="25"/>
      <c r="CRE69" s="25"/>
      <c r="CRF69" s="25"/>
      <c r="CRG69" s="25"/>
      <c r="CRH69" s="25"/>
      <c r="CRI69" s="25"/>
      <c r="CRJ69" s="25"/>
      <c r="CRK69" s="25"/>
      <c r="CRL69" s="25"/>
      <c r="CRM69" s="25"/>
      <c r="CRN69" s="25"/>
      <c r="CRO69" s="25"/>
      <c r="CRP69" s="25"/>
      <c r="CRQ69" s="25"/>
      <c r="CRR69" s="25"/>
      <c r="CRS69" s="25"/>
      <c r="CRT69" s="25"/>
      <c r="CRU69" s="25"/>
      <c r="CRV69" s="25"/>
      <c r="CRW69" s="25"/>
      <c r="CRX69" s="25"/>
      <c r="CRY69" s="25"/>
      <c r="CRZ69" s="25"/>
      <c r="CSA69" s="25"/>
      <c r="CSB69" s="25"/>
      <c r="CSC69" s="25"/>
      <c r="CSD69" s="25"/>
      <c r="CSE69" s="25"/>
      <c r="CSF69" s="25"/>
      <c r="CSG69" s="25"/>
      <c r="CSH69" s="25"/>
      <c r="CSI69" s="25"/>
      <c r="CSJ69" s="25"/>
      <c r="CSK69" s="25"/>
      <c r="CSL69" s="25"/>
      <c r="CSM69" s="25"/>
      <c r="CSN69" s="25"/>
      <c r="CSO69" s="25"/>
      <c r="CSP69" s="25"/>
      <c r="CSQ69" s="25"/>
      <c r="CSR69" s="25"/>
      <c r="CSS69" s="25"/>
      <c r="CST69" s="25"/>
      <c r="CSU69" s="25"/>
      <c r="CSV69" s="25"/>
      <c r="CSW69" s="25"/>
      <c r="CSX69" s="25"/>
      <c r="CSY69" s="25"/>
      <c r="CSZ69" s="25"/>
      <c r="CTA69" s="25"/>
      <c r="CTB69" s="25"/>
      <c r="CTC69" s="25"/>
      <c r="CTD69" s="25"/>
      <c r="CTE69" s="25"/>
      <c r="CTF69" s="25"/>
      <c r="CTG69" s="25"/>
      <c r="CTH69" s="25"/>
      <c r="CTI69" s="25"/>
      <c r="CTJ69" s="25"/>
      <c r="CTK69" s="25"/>
      <c r="CTL69" s="25"/>
      <c r="CTM69" s="25"/>
      <c r="CTN69" s="25"/>
      <c r="CTO69" s="25"/>
      <c r="CTP69" s="25"/>
      <c r="CTQ69" s="25"/>
      <c r="CTR69" s="25"/>
      <c r="CTS69" s="25"/>
      <c r="CTT69" s="25"/>
      <c r="CTU69" s="25"/>
      <c r="CTV69" s="25"/>
      <c r="CTW69" s="25"/>
      <c r="CTX69" s="25"/>
      <c r="CTY69" s="25"/>
      <c r="CTZ69" s="25"/>
      <c r="CUA69" s="25"/>
      <c r="CUB69" s="25"/>
      <c r="CUC69" s="25"/>
      <c r="CUD69" s="25"/>
      <c r="CUE69" s="25"/>
      <c r="CUF69" s="25"/>
      <c r="CUG69" s="25"/>
      <c r="CUH69" s="25"/>
      <c r="CUI69" s="25"/>
      <c r="CUJ69" s="25"/>
      <c r="CUK69" s="25"/>
      <c r="CUL69" s="25"/>
      <c r="CUM69" s="25"/>
      <c r="CUN69" s="25"/>
      <c r="CUO69" s="25"/>
      <c r="CUP69" s="25"/>
      <c r="CUQ69" s="25"/>
      <c r="CUR69" s="25"/>
      <c r="CUS69" s="25"/>
      <c r="CUT69" s="25"/>
      <c r="CUU69" s="25"/>
      <c r="CUV69" s="25"/>
      <c r="CUW69" s="25"/>
      <c r="CUX69" s="25"/>
      <c r="CUY69" s="25"/>
      <c r="CUZ69" s="25"/>
      <c r="CVA69" s="25"/>
      <c r="CVB69" s="25"/>
      <c r="CVC69" s="25"/>
      <c r="CVD69" s="25"/>
      <c r="CVE69" s="25"/>
      <c r="CVF69" s="25"/>
      <c r="CVG69" s="25"/>
      <c r="CVH69" s="25"/>
      <c r="CVI69" s="25"/>
      <c r="CVJ69" s="25"/>
      <c r="CVK69" s="25"/>
      <c r="CVL69" s="25"/>
      <c r="CVM69" s="25"/>
      <c r="CVN69" s="25"/>
      <c r="CVO69" s="25"/>
      <c r="CVP69" s="25"/>
      <c r="CVQ69" s="25"/>
      <c r="CVR69" s="25"/>
      <c r="CVS69" s="25"/>
      <c r="CVT69" s="25"/>
      <c r="CVU69" s="25"/>
      <c r="CVV69" s="25"/>
      <c r="CVW69" s="25"/>
      <c r="CVX69" s="25"/>
      <c r="CVY69" s="25"/>
      <c r="CVZ69" s="25"/>
      <c r="CWA69" s="25"/>
      <c r="CWB69" s="25"/>
      <c r="CWC69" s="25"/>
      <c r="CWD69" s="25"/>
      <c r="CWE69" s="25"/>
      <c r="CWF69" s="25"/>
      <c r="CWG69" s="25"/>
      <c r="CWH69" s="25"/>
      <c r="CWI69" s="25"/>
      <c r="CWJ69" s="25"/>
      <c r="CWK69" s="25"/>
      <c r="CWL69" s="25"/>
      <c r="CWM69" s="25"/>
      <c r="CWN69" s="25"/>
      <c r="CWO69" s="25"/>
      <c r="CWP69" s="25"/>
      <c r="CWQ69" s="25"/>
      <c r="CWR69" s="25"/>
      <c r="CWS69" s="25"/>
      <c r="CWT69" s="25"/>
      <c r="CWU69" s="25"/>
      <c r="CWV69" s="25"/>
      <c r="CWW69" s="25"/>
      <c r="CWX69" s="25"/>
      <c r="CWY69" s="25"/>
      <c r="CWZ69" s="25"/>
      <c r="CXA69" s="25"/>
      <c r="CXB69" s="25"/>
      <c r="CXC69" s="25"/>
      <c r="CXD69" s="25"/>
      <c r="CXE69" s="25"/>
      <c r="CXF69" s="25"/>
      <c r="CXG69" s="25"/>
      <c r="CXH69" s="25"/>
      <c r="CXI69" s="25"/>
      <c r="CXJ69" s="25"/>
      <c r="CXK69" s="25"/>
      <c r="CXL69" s="25"/>
      <c r="CXM69" s="25"/>
      <c r="CXN69" s="25"/>
      <c r="CXO69" s="25"/>
      <c r="CXP69" s="25"/>
      <c r="CXQ69" s="25"/>
      <c r="CXR69" s="25"/>
      <c r="CXS69" s="25"/>
      <c r="CXT69" s="25"/>
      <c r="CXU69" s="25"/>
      <c r="CXV69" s="25"/>
      <c r="CXW69" s="25"/>
      <c r="CXX69" s="25"/>
      <c r="CXY69" s="25"/>
      <c r="CXZ69" s="25"/>
      <c r="CYA69" s="25"/>
      <c r="CYB69" s="25"/>
      <c r="CYC69" s="25"/>
      <c r="CYD69" s="25"/>
      <c r="CYE69" s="25"/>
      <c r="CYF69" s="25"/>
      <c r="CYG69" s="25"/>
      <c r="CYH69" s="25"/>
      <c r="CYI69" s="25"/>
      <c r="CYJ69" s="25"/>
      <c r="CYK69" s="25"/>
      <c r="CYL69" s="25"/>
      <c r="CYM69" s="25"/>
      <c r="CYN69" s="25"/>
      <c r="CYO69" s="25"/>
      <c r="CYP69" s="25"/>
      <c r="CYQ69" s="25"/>
      <c r="CYR69" s="25"/>
      <c r="CYS69" s="25"/>
      <c r="CYT69" s="25"/>
      <c r="CYU69" s="25"/>
      <c r="CYV69" s="25"/>
      <c r="CYW69" s="25"/>
      <c r="CYX69" s="25"/>
      <c r="CYY69" s="25"/>
      <c r="CYZ69" s="25"/>
      <c r="CZA69" s="25"/>
      <c r="CZB69" s="25"/>
      <c r="CZC69" s="25"/>
      <c r="CZD69" s="25"/>
      <c r="CZE69" s="25"/>
      <c r="CZF69" s="25"/>
      <c r="CZG69" s="25"/>
      <c r="CZH69" s="25"/>
      <c r="CZI69" s="25"/>
      <c r="CZJ69" s="25"/>
      <c r="CZK69" s="25"/>
      <c r="CZL69" s="25"/>
      <c r="CZM69" s="25"/>
      <c r="CZN69" s="25"/>
      <c r="CZO69" s="25"/>
      <c r="CZP69" s="25"/>
      <c r="CZQ69" s="25"/>
      <c r="CZR69" s="25"/>
      <c r="CZS69" s="25"/>
      <c r="CZT69" s="25"/>
      <c r="CZU69" s="25"/>
      <c r="CZV69" s="25"/>
      <c r="CZW69" s="25"/>
      <c r="CZX69" s="25"/>
      <c r="CZY69" s="25"/>
      <c r="CZZ69" s="25"/>
      <c r="DAA69" s="25"/>
      <c r="DAB69" s="25"/>
      <c r="DAC69" s="25"/>
      <c r="DAD69" s="25"/>
      <c r="DAE69" s="25"/>
      <c r="DAF69" s="25"/>
      <c r="DAG69" s="25"/>
      <c r="DAH69" s="25"/>
      <c r="DAI69" s="25"/>
      <c r="DAJ69" s="25"/>
      <c r="DAK69" s="25"/>
      <c r="DAL69" s="25"/>
      <c r="DAM69" s="25"/>
      <c r="DAN69" s="25"/>
      <c r="DAO69" s="25"/>
      <c r="DAP69" s="25"/>
      <c r="DAQ69" s="25"/>
      <c r="DAR69" s="25"/>
      <c r="DAS69" s="25"/>
      <c r="DAT69" s="25"/>
      <c r="DAU69" s="25"/>
      <c r="DAV69" s="25"/>
      <c r="DAW69" s="25"/>
      <c r="DAX69" s="25"/>
      <c r="DAY69" s="25"/>
      <c r="DAZ69" s="25"/>
      <c r="DBA69" s="25"/>
      <c r="DBB69" s="25"/>
      <c r="DBC69" s="25"/>
      <c r="DBD69" s="25"/>
      <c r="DBE69" s="25"/>
      <c r="DBF69" s="25"/>
      <c r="DBG69" s="25"/>
      <c r="DBH69" s="25"/>
      <c r="DBI69" s="25"/>
      <c r="DBJ69" s="25"/>
      <c r="DBK69" s="25"/>
      <c r="DBL69" s="25"/>
      <c r="DBM69" s="25"/>
      <c r="DBN69" s="25"/>
      <c r="DBO69" s="25"/>
      <c r="DBP69" s="25"/>
      <c r="DBQ69" s="25"/>
      <c r="DBR69" s="25"/>
      <c r="DBS69" s="25"/>
      <c r="DBT69" s="25"/>
      <c r="DBU69" s="25"/>
      <c r="DBV69" s="25"/>
      <c r="DBW69" s="25"/>
      <c r="DBX69" s="25"/>
      <c r="DBY69" s="25"/>
      <c r="DBZ69" s="25"/>
      <c r="DCA69" s="25"/>
      <c r="DCB69" s="25"/>
      <c r="DCC69" s="25"/>
      <c r="DCD69" s="25"/>
      <c r="DCE69" s="25"/>
      <c r="DCF69" s="25"/>
      <c r="DCG69" s="25"/>
      <c r="DCH69" s="25"/>
      <c r="DCI69" s="25"/>
      <c r="DCJ69" s="25"/>
      <c r="DCK69" s="25"/>
      <c r="DCL69" s="25"/>
      <c r="DCM69" s="25"/>
      <c r="DCN69" s="25"/>
      <c r="DCO69" s="25"/>
      <c r="DCP69" s="25"/>
      <c r="DCQ69" s="25"/>
      <c r="DCR69" s="25"/>
      <c r="DCS69" s="25"/>
      <c r="DCT69" s="25"/>
      <c r="DCU69" s="25"/>
      <c r="DCV69" s="25"/>
      <c r="DCW69" s="25"/>
      <c r="DCX69" s="25"/>
      <c r="DCY69" s="25"/>
      <c r="DCZ69" s="25"/>
      <c r="DDA69" s="25"/>
      <c r="DDB69" s="25"/>
      <c r="DDC69" s="25"/>
      <c r="DDD69" s="25"/>
      <c r="DDE69" s="25"/>
      <c r="DDF69" s="25"/>
      <c r="DDG69" s="25"/>
      <c r="DDH69" s="25"/>
      <c r="DDI69" s="25"/>
      <c r="DDJ69" s="25"/>
      <c r="DDK69" s="25"/>
      <c r="DDL69" s="25"/>
      <c r="DDM69" s="25"/>
      <c r="DDN69" s="25"/>
      <c r="DDO69" s="25"/>
      <c r="DDP69" s="25"/>
      <c r="DDQ69" s="25"/>
      <c r="DDR69" s="25"/>
      <c r="DDS69" s="25"/>
      <c r="DDT69" s="25"/>
      <c r="DDU69" s="25"/>
      <c r="DDV69" s="25"/>
      <c r="DDW69" s="25"/>
      <c r="DDX69" s="25"/>
      <c r="DDY69" s="25"/>
      <c r="DDZ69" s="25"/>
      <c r="DEA69" s="25"/>
      <c r="DEB69" s="25"/>
      <c r="DEC69" s="25"/>
      <c r="DED69" s="25"/>
      <c r="DEE69" s="25"/>
      <c r="DEF69" s="25"/>
      <c r="DEG69" s="25"/>
      <c r="DEH69" s="25"/>
      <c r="DEI69" s="25"/>
      <c r="DEJ69" s="25"/>
      <c r="DEK69" s="25"/>
      <c r="DEL69" s="25"/>
      <c r="DEM69" s="25"/>
      <c r="DEN69" s="25"/>
      <c r="DEO69" s="25"/>
      <c r="DEP69" s="25"/>
      <c r="DEQ69" s="25"/>
      <c r="DER69" s="25"/>
      <c r="DES69" s="25"/>
      <c r="DET69" s="25"/>
      <c r="DEU69" s="25"/>
      <c r="DEV69" s="25"/>
      <c r="DEW69" s="25"/>
      <c r="DEX69" s="25"/>
      <c r="DEY69" s="25"/>
      <c r="DEZ69" s="25"/>
      <c r="DFA69" s="25"/>
      <c r="DFB69" s="25"/>
      <c r="DFC69" s="25"/>
      <c r="DFD69" s="25"/>
      <c r="DFE69" s="25"/>
      <c r="DFF69" s="25"/>
      <c r="DFG69" s="25"/>
      <c r="DFH69" s="25"/>
      <c r="DFI69" s="25"/>
      <c r="DFJ69" s="25"/>
      <c r="DFK69" s="25"/>
      <c r="DFL69" s="25"/>
      <c r="DFM69" s="25"/>
      <c r="DFN69" s="25"/>
      <c r="DFO69" s="25"/>
      <c r="DFP69" s="25"/>
      <c r="DFQ69" s="25"/>
      <c r="DFR69" s="25"/>
      <c r="DFS69" s="25"/>
      <c r="DFT69" s="25"/>
      <c r="DFU69" s="25"/>
      <c r="DFV69" s="25"/>
      <c r="DFW69" s="25"/>
      <c r="DFX69" s="25"/>
      <c r="DFY69" s="25"/>
      <c r="DFZ69" s="25"/>
      <c r="DGA69" s="25"/>
      <c r="DGB69" s="25"/>
      <c r="DGC69" s="25"/>
      <c r="DGD69" s="25"/>
      <c r="DGE69" s="25"/>
      <c r="DGF69" s="25"/>
      <c r="DGG69" s="25"/>
      <c r="DGH69" s="25"/>
      <c r="DGI69" s="25"/>
      <c r="DGJ69" s="25"/>
      <c r="DGK69" s="25"/>
      <c r="DGL69" s="25"/>
      <c r="DGM69" s="25"/>
      <c r="DGN69" s="25"/>
      <c r="DGO69" s="25"/>
      <c r="DGP69" s="25"/>
      <c r="DGQ69" s="25"/>
      <c r="DGR69" s="25"/>
      <c r="DGS69" s="25"/>
      <c r="DGT69" s="25"/>
      <c r="DGU69" s="25"/>
      <c r="DGV69" s="25"/>
      <c r="DGW69" s="25"/>
      <c r="DGX69" s="25"/>
      <c r="DGY69" s="25"/>
      <c r="DGZ69" s="25"/>
      <c r="DHA69" s="25"/>
      <c r="DHB69" s="25"/>
      <c r="DHC69" s="25"/>
      <c r="DHD69" s="25"/>
      <c r="DHE69" s="25"/>
      <c r="DHF69" s="25"/>
      <c r="DHG69" s="25"/>
      <c r="DHH69" s="25"/>
      <c r="DHI69" s="25"/>
      <c r="DHJ69" s="25"/>
      <c r="DHK69" s="25"/>
      <c r="DHL69" s="25"/>
      <c r="DHM69" s="25"/>
      <c r="DHN69" s="25"/>
      <c r="DHO69" s="25"/>
      <c r="DHP69" s="25"/>
      <c r="DHQ69" s="25"/>
      <c r="DHR69" s="25"/>
      <c r="DHS69" s="25"/>
      <c r="DHT69" s="25"/>
      <c r="DHU69" s="25"/>
      <c r="DHV69" s="25"/>
      <c r="DHW69" s="25"/>
      <c r="DHX69" s="25"/>
      <c r="DHY69" s="25"/>
      <c r="DHZ69" s="25"/>
      <c r="DIA69" s="25"/>
      <c r="DIB69" s="25"/>
      <c r="DIC69" s="25"/>
      <c r="DID69" s="25"/>
      <c r="DIE69" s="25"/>
      <c r="DIF69" s="25"/>
      <c r="DIG69" s="25"/>
      <c r="DIH69" s="25"/>
      <c r="DII69" s="25"/>
      <c r="DIJ69" s="25"/>
      <c r="DIK69" s="25"/>
      <c r="DIL69" s="25"/>
      <c r="DIM69" s="25"/>
      <c r="DIN69" s="25"/>
      <c r="DIO69" s="25"/>
      <c r="DIP69" s="25"/>
      <c r="DIQ69" s="25"/>
      <c r="DIR69" s="25"/>
      <c r="DIS69" s="25"/>
      <c r="DIT69" s="25"/>
      <c r="DIU69" s="25"/>
      <c r="DIV69" s="25"/>
      <c r="DIW69" s="25"/>
      <c r="DIX69" s="25"/>
      <c r="DIY69" s="25"/>
      <c r="DIZ69" s="25"/>
      <c r="DJA69" s="25"/>
      <c r="DJB69" s="25"/>
      <c r="DJC69" s="25"/>
      <c r="DJD69" s="25"/>
      <c r="DJE69" s="25"/>
      <c r="DJF69" s="25"/>
      <c r="DJG69" s="25"/>
      <c r="DJH69" s="25"/>
      <c r="DJI69" s="25"/>
      <c r="DJJ69" s="25"/>
      <c r="DJK69" s="25"/>
      <c r="DJL69" s="25"/>
      <c r="DJM69" s="25"/>
      <c r="DJN69" s="25"/>
      <c r="DJO69" s="25"/>
      <c r="DJP69" s="25"/>
      <c r="DJQ69" s="25"/>
      <c r="DJR69" s="25"/>
      <c r="DJS69" s="25"/>
      <c r="DJT69" s="25"/>
      <c r="DJU69" s="25"/>
      <c r="DJV69" s="25"/>
      <c r="DJW69" s="25"/>
      <c r="DJX69" s="25"/>
      <c r="DJY69" s="25"/>
      <c r="DJZ69" s="25"/>
      <c r="DKA69" s="25"/>
      <c r="DKB69" s="25"/>
      <c r="DKC69" s="25"/>
      <c r="DKD69" s="25"/>
      <c r="DKE69" s="25"/>
      <c r="DKF69" s="25"/>
      <c r="DKG69" s="25"/>
      <c r="DKH69" s="25"/>
      <c r="DKI69" s="25"/>
      <c r="DKJ69" s="25"/>
      <c r="DKK69" s="25"/>
      <c r="DKL69" s="25"/>
      <c r="DKM69" s="25"/>
      <c r="DKN69" s="25"/>
      <c r="DKO69" s="25"/>
      <c r="DKP69" s="25"/>
      <c r="DKQ69" s="25"/>
      <c r="DKR69" s="25"/>
      <c r="DKS69" s="25"/>
      <c r="DKT69" s="25"/>
      <c r="DKU69" s="25"/>
      <c r="DKV69" s="25"/>
      <c r="DKW69" s="25"/>
      <c r="DKX69" s="25"/>
      <c r="DKY69" s="25"/>
      <c r="DKZ69" s="25"/>
      <c r="DLA69" s="25"/>
      <c r="DLB69" s="25"/>
      <c r="DLC69" s="25"/>
      <c r="DLD69" s="25"/>
      <c r="DLE69" s="25"/>
      <c r="DLF69" s="25"/>
      <c r="DLG69" s="25"/>
      <c r="DLH69" s="25"/>
      <c r="DLI69" s="25"/>
      <c r="DLJ69" s="25"/>
      <c r="DLK69" s="25"/>
      <c r="DLL69" s="25"/>
      <c r="DLM69" s="25"/>
      <c r="DLN69" s="25"/>
      <c r="DLO69" s="25"/>
      <c r="DLP69" s="25"/>
      <c r="DLQ69" s="25"/>
      <c r="DLR69" s="25"/>
      <c r="DLS69" s="25"/>
      <c r="DLT69" s="25"/>
      <c r="DLU69" s="25"/>
      <c r="DLV69" s="25"/>
      <c r="DLW69" s="25"/>
      <c r="DLX69" s="25"/>
      <c r="DLY69" s="25"/>
      <c r="DLZ69" s="25"/>
      <c r="DMA69" s="25"/>
      <c r="DMB69" s="25"/>
      <c r="DMC69" s="25"/>
      <c r="DMD69" s="25"/>
      <c r="DME69" s="25"/>
      <c r="DMF69" s="25"/>
      <c r="DMG69" s="25"/>
      <c r="DMH69" s="25"/>
      <c r="DMI69" s="25"/>
      <c r="DMJ69" s="25"/>
      <c r="DMK69" s="25"/>
      <c r="DML69" s="25"/>
      <c r="DMM69" s="25"/>
      <c r="DMN69" s="25"/>
      <c r="DMO69" s="25"/>
      <c r="DMP69" s="25"/>
      <c r="DMQ69" s="25"/>
      <c r="DMR69" s="25"/>
      <c r="DMS69" s="25"/>
      <c r="DMT69" s="25"/>
      <c r="DMU69" s="25"/>
      <c r="DMV69" s="25"/>
      <c r="DMW69" s="25"/>
      <c r="DMX69" s="25"/>
      <c r="DMY69" s="25"/>
      <c r="DMZ69" s="25"/>
      <c r="DNA69" s="25"/>
      <c r="DNB69" s="25"/>
      <c r="DNC69" s="25"/>
      <c r="DND69" s="25"/>
      <c r="DNE69" s="25"/>
      <c r="DNF69" s="25"/>
      <c r="DNG69" s="25"/>
      <c r="DNH69" s="25"/>
      <c r="DNI69" s="25"/>
      <c r="DNJ69" s="25"/>
      <c r="DNK69" s="25"/>
      <c r="DNL69" s="25"/>
      <c r="DNM69" s="25"/>
      <c r="DNN69" s="25"/>
      <c r="DNO69" s="25"/>
      <c r="DNP69" s="25"/>
      <c r="DNQ69" s="25"/>
      <c r="DNR69" s="25"/>
      <c r="DNS69" s="25"/>
      <c r="DNT69" s="25"/>
      <c r="DNU69" s="25"/>
      <c r="DNV69" s="25"/>
      <c r="DNW69" s="25"/>
      <c r="DNX69" s="25"/>
      <c r="DNY69" s="25"/>
      <c r="DNZ69" s="25"/>
      <c r="DOA69" s="25"/>
      <c r="DOB69" s="25"/>
      <c r="DOC69" s="25"/>
      <c r="DOD69" s="25"/>
      <c r="DOE69" s="25"/>
      <c r="DOF69" s="25"/>
      <c r="DOG69" s="25"/>
      <c r="DOH69" s="25"/>
      <c r="DOI69" s="25"/>
      <c r="DOJ69" s="25"/>
      <c r="DOK69" s="25"/>
      <c r="DOL69" s="25"/>
      <c r="DOM69" s="25"/>
      <c r="DON69" s="25"/>
      <c r="DOO69" s="25"/>
      <c r="DOP69" s="25"/>
      <c r="DOQ69" s="25"/>
      <c r="DOR69" s="25"/>
      <c r="DOS69" s="25"/>
      <c r="DOT69" s="25"/>
      <c r="DOU69" s="25"/>
      <c r="DOV69" s="25"/>
      <c r="DOW69" s="25"/>
      <c r="DOX69" s="25"/>
      <c r="DOY69" s="25"/>
      <c r="DOZ69" s="25"/>
      <c r="DPA69" s="25"/>
      <c r="DPB69" s="25"/>
      <c r="DPC69" s="25"/>
      <c r="DPD69" s="25"/>
      <c r="DPE69" s="25"/>
      <c r="DPF69" s="25"/>
      <c r="DPG69" s="25"/>
      <c r="DPH69" s="25"/>
      <c r="DPI69" s="25"/>
      <c r="DPJ69" s="25"/>
      <c r="DPK69" s="25"/>
      <c r="DPL69" s="25"/>
      <c r="DPM69" s="25"/>
      <c r="DPN69" s="25"/>
      <c r="DPO69" s="25"/>
      <c r="DPP69" s="25"/>
      <c r="DPQ69" s="25"/>
      <c r="DPR69" s="25"/>
      <c r="DPS69" s="25"/>
      <c r="DPT69" s="25"/>
      <c r="DPU69" s="25"/>
      <c r="DPV69" s="25"/>
      <c r="DPW69" s="25"/>
      <c r="DPX69" s="25"/>
      <c r="DPY69" s="25"/>
      <c r="DPZ69" s="25"/>
      <c r="DQA69" s="25"/>
      <c r="DQB69" s="25"/>
      <c r="DQC69" s="25"/>
      <c r="DQD69" s="25"/>
      <c r="DQE69" s="25"/>
      <c r="DQF69" s="25"/>
      <c r="DQG69" s="25"/>
      <c r="DQH69" s="25"/>
      <c r="DQI69" s="25"/>
      <c r="DQJ69" s="25"/>
      <c r="DQK69" s="25"/>
      <c r="DQL69" s="25"/>
      <c r="DQM69" s="25"/>
      <c r="DQN69" s="25"/>
      <c r="DQO69" s="25"/>
      <c r="DQP69" s="25"/>
      <c r="DQQ69" s="25"/>
      <c r="DQR69" s="25"/>
      <c r="DQS69" s="25"/>
      <c r="DQT69" s="25"/>
      <c r="DQU69" s="25"/>
      <c r="DQV69" s="25"/>
      <c r="DQW69" s="25"/>
      <c r="DQX69" s="25"/>
      <c r="DQY69" s="25"/>
      <c r="DQZ69" s="25"/>
      <c r="DRA69" s="25"/>
      <c r="DRB69" s="25"/>
      <c r="DRC69" s="25"/>
      <c r="DRD69" s="25"/>
      <c r="DRE69" s="25"/>
      <c r="DRF69" s="25"/>
      <c r="DRG69" s="25"/>
      <c r="DRH69" s="25"/>
      <c r="DRI69" s="25"/>
      <c r="DRJ69" s="25"/>
      <c r="DRK69" s="25"/>
      <c r="DRL69" s="25"/>
      <c r="DRM69" s="25"/>
      <c r="DRN69" s="25"/>
      <c r="DRO69" s="25"/>
      <c r="DRP69" s="25"/>
      <c r="DRQ69" s="25"/>
      <c r="DRR69" s="25"/>
      <c r="DRS69" s="25"/>
      <c r="DRT69" s="25"/>
      <c r="DRU69" s="25"/>
      <c r="DRV69" s="25"/>
      <c r="DRW69" s="25"/>
      <c r="DRX69" s="25"/>
      <c r="DRY69" s="25"/>
      <c r="DRZ69" s="25"/>
      <c r="DSA69" s="25"/>
      <c r="DSB69" s="25"/>
      <c r="DSC69" s="25"/>
      <c r="DSD69" s="25"/>
      <c r="DSE69" s="25"/>
      <c r="DSF69" s="25"/>
      <c r="DSG69" s="25"/>
      <c r="DSH69" s="25"/>
      <c r="DSI69" s="25"/>
      <c r="DSJ69" s="25"/>
      <c r="DSK69" s="25"/>
      <c r="DSL69" s="25"/>
      <c r="DSM69" s="25"/>
      <c r="DSN69" s="25"/>
      <c r="DSO69" s="25"/>
      <c r="DSP69" s="25"/>
      <c r="DSQ69" s="25"/>
      <c r="DSR69" s="25"/>
      <c r="DSS69" s="25"/>
      <c r="DST69" s="25"/>
      <c r="DSU69" s="25"/>
      <c r="DSV69" s="25"/>
      <c r="DSW69" s="25"/>
      <c r="DSX69" s="25"/>
      <c r="DSY69" s="25"/>
      <c r="DSZ69" s="25"/>
      <c r="DTA69" s="25"/>
      <c r="DTB69" s="25"/>
      <c r="DTC69" s="25"/>
      <c r="DTD69" s="25"/>
      <c r="DTE69" s="25"/>
      <c r="DTF69" s="25"/>
      <c r="DTG69" s="25"/>
      <c r="DTH69" s="25"/>
      <c r="DTI69" s="25"/>
      <c r="DTJ69" s="25"/>
      <c r="DTK69" s="25"/>
      <c r="DTL69" s="25"/>
      <c r="DTM69" s="25"/>
      <c r="DTN69" s="25"/>
      <c r="DTO69" s="25"/>
      <c r="DTP69" s="25"/>
      <c r="DTQ69" s="25"/>
      <c r="DTR69" s="25"/>
      <c r="DTS69" s="25"/>
      <c r="DTT69" s="25"/>
      <c r="DTU69" s="25"/>
      <c r="DTV69" s="25"/>
      <c r="DTW69" s="25"/>
      <c r="DTX69" s="25"/>
      <c r="DTY69" s="25"/>
      <c r="DTZ69" s="25"/>
      <c r="DUA69" s="25"/>
      <c r="DUB69" s="25"/>
      <c r="DUC69" s="25"/>
      <c r="DUD69" s="25"/>
      <c r="DUE69" s="25"/>
      <c r="DUF69" s="25"/>
      <c r="DUG69" s="25"/>
      <c r="DUH69" s="25"/>
      <c r="DUI69" s="25"/>
      <c r="DUJ69" s="25"/>
      <c r="DUK69" s="25"/>
      <c r="DUL69" s="25"/>
      <c r="DUM69" s="25"/>
      <c r="DUN69" s="25"/>
      <c r="DUO69" s="25"/>
      <c r="DUP69" s="25"/>
      <c r="DUQ69" s="25"/>
      <c r="DUR69" s="25"/>
      <c r="DUS69" s="25"/>
      <c r="DUT69" s="25"/>
      <c r="DUU69" s="25"/>
      <c r="DUV69" s="25"/>
      <c r="DUW69" s="25"/>
      <c r="DUX69" s="25"/>
      <c r="DUY69" s="25"/>
      <c r="DUZ69" s="25"/>
      <c r="DVA69" s="25"/>
      <c r="DVB69" s="25"/>
      <c r="DVC69" s="25"/>
      <c r="DVD69" s="25"/>
      <c r="DVE69" s="25"/>
      <c r="DVF69" s="25"/>
      <c r="DVG69" s="25"/>
      <c r="DVH69" s="25"/>
      <c r="DVI69" s="25"/>
      <c r="DVJ69" s="25"/>
      <c r="DVK69" s="25"/>
      <c r="DVL69" s="25"/>
      <c r="DVM69" s="25"/>
      <c r="DVN69" s="25"/>
      <c r="DVO69" s="25"/>
      <c r="DVP69" s="25"/>
      <c r="DVQ69" s="25"/>
      <c r="DVR69" s="25"/>
      <c r="DVS69" s="25"/>
      <c r="DVT69" s="25"/>
      <c r="DVU69" s="25"/>
      <c r="DVV69" s="25"/>
      <c r="DVW69" s="25"/>
      <c r="DVX69" s="25"/>
      <c r="DVY69" s="25"/>
      <c r="DVZ69" s="25"/>
      <c r="DWA69" s="25"/>
      <c r="DWB69" s="25"/>
      <c r="DWC69" s="25"/>
      <c r="DWD69" s="25"/>
      <c r="DWE69" s="25"/>
      <c r="DWF69" s="25"/>
      <c r="DWG69" s="25"/>
      <c r="DWH69" s="25"/>
      <c r="DWI69" s="25"/>
      <c r="DWJ69" s="25"/>
      <c r="DWK69" s="25"/>
      <c r="DWL69" s="25"/>
      <c r="DWM69" s="25"/>
      <c r="DWN69" s="25"/>
      <c r="DWO69" s="25"/>
      <c r="DWP69" s="25"/>
      <c r="DWQ69" s="25"/>
      <c r="DWR69" s="25"/>
      <c r="DWS69" s="25"/>
      <c r="DWT69" s="25"/>
      <c r="DWU69" s="25"/>
      <c r="DWV69" s="25"/>
      <c r="DWW69" s="25"/>
      <c r="DWX69" s="25"/>
      <c r="DWY69" s="25"/>
      <c r="DWZ69" s="25"/>
      <c r="DXA69" s="25"/>
      <c r="DXB69" s="25"/>
      <c r="DXC69" s="25"/>
      <c r="DXD69" s="25"/>
      <c r="DXE69" s="25"/>
      <c r="DXF69" s="25"/>
      <c r="DXG69" s="25"/>
      <c r="DXH69" s="25"/>
      <c r="DXI69" s="25"/>
      <c r="DXJ69" s="25"/>
      <c r="DXK69" s="25"/>
      <c r="DXL69" s="25"/>
      <c r="DXM69" s="25"/>
      <c r="DXN69" s="25"/>
      <c r="DXO69" s="25"/>
      <c r="DXP69" s="25"/>
      <c r="DXQ69" s="25"/>
      <c r="DXR69" s="25"/>
      <c r="DXS69" s="25"/>
      <c r="DXT69" s="25"/>
      <c r="DXU69" s="25"/>
      <c r="DXV69" s="25"/>
      <c r="DXW69" s="25"/>
      <c r="DXX69" s="25"/>
      <c r="DXY69" s="25"/>
      <c r="DXZ69" s="25"/>
      <c r="DYA69" s="25"/>
      <c r="DYB69" s="25"/>
      <c r="DYC69" s="25"/>
      <c r="DYD69" s="25"/>
      <c r="DYE69" s="25"/>
      <c r="DYF69" s="25"/>
      <c r="DYG69" s="25"/>
      <c r="DYH69" s="25"/>
      <c r="DYI69" s="25"/>
      <c r="DYJ69" s="25"/>
      <c r="DYK69" s="25"/>
      <c r="DYL69" s="25"/>
      <c r="DYM69" s="25"/>
      <c r="DYN69" s="25"/>
      <c r="DYO69" s="25"/>
      <c r="DYP69" s="25"/>
      <c r="DYQ69" s="25"/>
      <c r="DYR69" s="25"/>
      <c r="DYS69" s="25"/>
      <c r="DYT69" s="25"/>
      <c r="DYU69" s="25"/>
      <c r="DYV69" s="25"/>
      <c r="DYW69" s="25"/>
      <c r="DYX69" s="25"/>
      <c r="DYY69" s="25"/>
      <c r="DYZ69" s="25"/>
      <c r="DZA69" s="25"/>
      <c r="DZB69" s="25"/>
      <c r="DZC69" s="25"/>
      <c r="DZD69" s="25"/>
      <c r="DZE69" s="25"/>
      <c r="DZF69" s="25"/>
      <c r="DZG69" s="25"/>
      <c r="DZH69" s="25"/>
      <c r="DZI69" s="25"/>
      <c r="DZJ69" s="25"/>
      <c r="DZK69" s="25"/>
      <c r="DZL69" s="25"/>
      <c r="DZM69" s="25"/>
      <c r="DZN69" s="25"/>
      <c r="DZO69" s="25"/>
      <c r="DZP69" s="25"/>
      <c r="DZQ69" s="25"/>
      <c r="DZR69" s="25"/>
      <c r="DZS69" s="25"/>
      <c r="DZT69" s="25"/>
      <c r="DZU69" s="25"/>
      <c r="DZV69" s="25"/>
      <c r="DZW69" s="25"/>
      <c r="DZX69" s="25"/>
      <c r="DZY69" s="25"/>
      <c r="DZZ69" s="25"/>
      <c r="EAA69" s="25"/>
      <c r="EAB69" s="25"/>
      <c r="EAC69" s="25"/>
      <c r="EAD69" s="25"/>
      <c r="EAE69" s="25"/>
      <c r="EAF69" s="25"/>
      <c r="EAG69" s="25"/>
      <c r="EAH69" s="25"/>
      <c r="EAI69" s="25"/>
      <c r="EAJ69" s="25"/>
      <c r="EAK69" s="25"/>
      <c r="EAL69" s="25"/>
      <c r="EAM69" s="25"/>
      <c r="EAN69" s="25"/>
      <c r="EAO69" s="25"/>
      <c r="EAP69" s="25"/>
      <c r="EAQ69" s="25"/>
      <c r="EAR69" s="25"/>
      <c r="EAS69" s="25"/>
      <c r="EAT69" s="25"/>
      <c r="EAU69" s="25"/>
      <c r="EAV69" s="25"/>
      <c r="EAW69" s="25"/>
      <c r="EAX69" s="25"/>
      <c r="EAY69" s="25"/>
      <c r="EAZ69" s="25"/>
      <c r="EBA69" s="25"/>
      <c r="EBB69" s="25"/>
      <c r="EBC69" s="25"/>
      <c r="EBD69" s="25"/>
      <c r="EBE69" s="25"/>
      <c r="EBF69" s="25"/>
      <c r="EBG69" s="25"/>
      <c r="EBH69" s="25"/>
      <c r="EBI69" s="25"/>
      <c r="EBJ69" s="25"/>
      <c r="EBK69" s="25"/>
      <c r="EBL69" s="25"/>
      <c r="EBM69" s="25"/>
      <c r="EBN69" s="25"/>
      <c r="EBO69" s="25"/>
      <c r="EBP69" s="25"/>
      <c r="EBQ69" s="25"/>
      <c r="EBR69" s="25"/>
      <c r="EBS69" s="25"/>
      <c r="EBT69" s="25"/>
      <c r="EBU69" s="25"/>
      <c r="EBV69" s="25"/>
      <c r="EBW69" s="25"/>
      <c r="EBX69" s="25"/>
      <c r="EBY69" s="25"/>
      <c r="EBZ69" s="25"/>
      <c r="ECA69" s="25"/>
      <c r="ECB69" s="25"/>
      <c r="ECC69" s="25"/>
      <c r="ECD69" s="25"/>
      <c r="ECE69" s="25"/>
      <c r="ECF69" s="25"/>
      <c r="ECG69" s="25"/>
      <c r="ECH69" s="25"/>
      <c r="ECI69" s="25"/>
      <c r="ECJ69" s="25"/>
      <c r="ECK69" s="25"/>
      <c r="ECL69" s="25"/>
      <c r="ECM69" s="25"/>
      <c r="ECN69" s="25"/>
      <c r="ECO69" s="25"/>
      <c r="ECP69" s="25"/>
      <c r="ECQ69" s="25"/>
      <c r="ECR69" s="25"/>
      <c r="ECS69" s="25"/>
      <c r="ECT69" s="25"/>
      <c r="ECU69" s="25"/>
      <c r="ECV69" s="25"/>
      <c r="ECW69" s="25"/>
      <c r="ECX69" s="25"/>
      <c r="ECY69" s="25"/>
      <c r="ECZ69" s="25"/>
      <c r="EDA69" s="25"/>
      <c r="EDB69" s="25"/>
      <c r="EDC69" s="25"/>
      <c r="EDD69" s="25"/>
      <c r="EDE69" s="25"/>
      <c r="EDF69" s="25"/>
      <c r="EDG69" s="25"/>
      <c r="EDH69" s="25"/>
      <c r="EDI69" s="25"/>
      <c r="EDJ69" s="25"/>
      <c r="EDK69" s="25"/>
      <c r="EDL69" s="25"/>
      <c r="EDM69" s="25"/>
      <c r="EDN69" s="25"/>
      <c r="EDO69" s="25"/>
      <c r="EDP69" s="25"/>
      <c r="EDQ69" s="25"/>
      <c r="EDR69" s="25"/>
      <c r="EDS69" s="25"/>
      <c r="EDT69" s="25"/>
      <c r="EDU69" s="25"/>
      <c r="EDV69" s="25"/>
      <c r="EDW69" s="25"/>
      <c r="EDX69" s="25"/>
      <c r="EDY69" s="25"/>
      <c r="EDZ69" s="25"/>
      <c r="EEA69" s="25"/>
      <c r="EEB69" s="25"/>
      <c r="EEC69" s="25"/>
      <c r="EED69" s="25"/>
      <c r="EEE69" s="25"/>
      <c r="EEF69" s="25"/>
      <c r="EEG69" s="25"/>
      <c r="EEH69" s="25"/>
      <c r="EEI69" s="25"/>
      <c r="EEJ69" s="25"/>
      <c r="EEK69" s="25"/>
      <c r="EEL69" s="25"/>
      <c r="EEM69" s="25"/>
      <c r="EEN69" s="25"/>
      <c r="EEO69" s="25"/>
      <c r="EEP69" s="25"/>
      <c r="EEQ69" s="25"/>
      <c r="EER69" s="25"/>
      <c r="EES69" s="25"/>
      <c r="EET69" s="25"/>
      <c r="EEU69" s="25"/>
      <c r="EEV69" s="25"/>
      <c r="EEW69" s="25"/>
      <c r="EEX69" s="25"/>
      <c r="EEY69" s="25"/>
      <c r="EEZ69" s="25"/>
      <c r="EFA69" s="25"/>
      <c r="EFB69" s="25"/>
      <c r="EFC69" s="25"/>
      <c r="EFD69" s="25"/>
      <c r="EFE69" s="25"/>
      <c r="EFF69" s="25"/>
      <c r="EFG69" s="25"/>
      <c r="EFH69" s="25"/>
      <c r="EFI69" s="25"/>
      <c r="EFJ69" s="25"/>
      <c r="EFK69" s="25"/>
      <c r="EFL69" s="25"/>
      <c r="EFM69" s="25"/>
      <c r="EFN69" s="25"/>
      <c r="EFO69" s="25"/>
      <c r="EFP69" s="25"/>
      <c r="EFQ69" s="25"/>
      <c r="EFR69" s="25"/>
      <c r="EFS69" s="25"/>
      <c r="EFT69" s="25"/>
      <c r="EFU69" s="25"/>
      <c r="EFV69" s="25"/>
      <c r="EFW69" s="25"/>
      <c r="EFX69" s="25"/>
      <c r="EFY69" s="25"/>
      <c r="EFZ69" s="25"/>
      <c r="EGA69" s="25"/>
      <c r="EGB69" s="25"/>
      <c r="EGC69" s="25"/>
      <c r="EGD69" s="25"/>
      <c r="EGE69" s="25"/>
      <c r="EGF69" s="25"/>
      <c r="EGG69" s="25"/>
      <c r="EGH69" s="25"/>
      <c r="EGI69" s="25"/>
      <c r="EGJ69" s="25"/>
      <c r="EGK69" s="25"/>
      <c r="EGL69" s="25"/>
      <c r="EGM69" s="25"/>
      <c r="EGN69" s="25"/>
      <c r="EGO69" s="25"/>
      <c r="EGP69" s="25"/>
      <c r="EGQ69" s="25"/>
      <c r="EGR69" s="25"/>
      <c r="EGS69" s="25"/>
      <c r="EGT69" s="25"/>
      <c r="EGU69" s="25"/>
      <c r="EGV69" s="25"/>
      <c r="EGW69" s="25"/>
      <c r="EGX69" s="25"/>
      <c r="EGY69" s="25"/>
      <c r="EGZ69" s="25"/>
      <c r="EHA69" s="25"/>
      <c r="EHB69" s="25"/>
      <c r="EHC69" s="25"/>
      <c r="EHD69" s="25"/>
      <c r="EHE69" s="25"/>
      <c r="EHF69" s="25"/>
      <c r="EHG69" s="25"/>
      <c r="EHH69" s="25"/>
      <c r="EHI69" s="25"/>
      <c r="EHJ69" s="25"/>
      <c r="EHK69" s="25"/>
      <c r="EHL69" s="25"/>
      <c r="EHM69" s="25"/>
      <c r="EHN69" s="25"/>
      <c r="EHO69" s="25"/>
      <c r="EHP69" s="25"/>
      <c r="EHQ69" s="25"/>
      <c r="EHR69" s="25"/>
      <c r="EHS69" s="25"/>
      <c r="EHT69" s="25"/>
      <c r="EHU69" s="25"/>
      <c r="EHV69" s="25"/>
      <c r="EHW69" s="25"/>
      <c r="EHX69" s="25"/>
      <c r="EHY69" s="25"/>
      <c r="EHZ69" s="25"/>
      <c r="EIA69" s="25"/>
      <c r="EIB69" s="25"/>
      <c r="EIC69" s="25"/>
      <c r="EID69" s="25"/>
      <c r="EIE69" s="25"/>
      <c r="EIF69" s="25"/>
      <c r="EIG69" s="25"/>
      <c r="EIH69" s="25"/>
      <c r="EII69" s="25"/>
      <c r="EIJ69" s="25"/>
      <c r="EIK69" s="25"/>
      <c r="EIL69" s="25"/>
      <c r="EIM69" s="25"/>
      <c r="EIN69" s="25"/>
      <c r="EIO69" s="25"/>
      <c r="EIP69" s="25"/>
      <c r="EIQ69" s="25"/>
      <c r="EIR69" s="25"/>
      <c r="EIS69" s="25"/>
      <c r="EIT69" s="25"/>
      <c r="EIU69" s="25"/>
      <c r="EIV69" s="25"/>
      <c r="EIW69" s="25"/>
      <c r="EIX69" s="25"/>
      <c r="EIY69" s="25"/>
      <c r="EIZ69" s="25"/>
      <c r="EJA69" s="25"/>
      <c r="EJB69" s="25"/>
      <c r="EJC69" s="25"/>
      <c r="EJD69" s="25"/>
      <c r="EJE69" s="25"/>
      <c r="EJF69" s="25"/>
      <c r="EJG69" s="25"/>
      <c r="EJH69" s="25"/>
      <c r="EJI69" s="25"/>
      <c r="EJJ69" s="25"/>
      <c r="EJK69" s="25"/>
      <c r="EJL69" s="25"/>
      <c r="EJM69" s="25"/>
      <c r="EJN69" s="25"/>
      <c r="EJO69" s="25"/>
      <c r="EJP69" s="25"/>
      <c r="EJQ69" s="25"/>
      <c r="EJR69" s="25"/>
      <c r="EJS69" s="25"/>
      <c r="EJT69" s="25"/>
      <c r="EJU69" s="25"/>
      <c r="EJV69" s="25"/>
      <c r="EJW69" s="25"/>
      <c r="EJX69" s="25"/>
      <c r="EJY69" s="25"/>
      <c r="EJZ69" s="25"/>
      <c r="EKA69" s="25"/>
      <c r="EKB69" s="25"/>
      <c r="EKC69" s="25"/>
      <c r="EKD69" s="25"/>
      <c r="EKE69" s="25"/>
      <c r="EKF69" s="25"/>
      <c r="EKG69" s="25"/>
      <c r="EKH69" s="25"/>
      <c r="EKI69" s="25"/>
      <c r="EKJ69" s="25"/>
      <c r="EKK69" s="25"/>
      <c r="EKL69" s="25"/>
      <c r="EKM69" s="25"/>
      <c r="EKN69" s="25"/>
      <c r="EKO69" s="25"/>
      <c r="EKP69" s="25"/>
      <c r="EKQ69" s="25"/>
      <c r="EKR69" s="25"/>
      <c r="EKS69" s="25"/>
      <c r="EKT69" s="25"/>
      <c r="EKU69" s="25"/>
      <c r="EKV69" s="25"/>
      <c r="EKW69" s="25"/>
      <c r="EKX69" s="25"/>
      <c r="EKY69" s="25"/>
      <c r="EKZ69" s="25"/>
      <c r="ELA69" s="25"/>
      <c r="ELB69" s="25"/>
      <c r="ELC69" s="25"/>
      <c r="ELD69" s="25"/>
      <c r="ELE69" s="25"/>
      <c r="ELF69" s="25"/>
      <c r="ELG69" s="25"/>
      <c r="ELH69" s="25"/>
      <c r="ELI69" s="25"/>
      <c r="ELJ69" s="25"/>
      <c r="ELK69" s="25"/>
      <c r="ELL69" s="25"/>
      <c r="ELM69" s="25"/>
      <c r="ELN69" s="25"/>
      <c r="ELO69" s="25"/>
      <c r="ELP69" s="25"/>
      <c r="ELQ69" s="25"/>
      <c r="ELR69" s="25"/>
      <c r="ELS69" s="25"/>
      <c r="ELT69" s="25"/>
      <c r="ELU69" s="25"/>
      <c r="ELV69" s="25"/>
      <c r="ELW69" s="25"/>
      <c r="ELX69" s="25"/>
      <c r="ELY69" s="25"/>
      <c r="ELZ69" s="25"/>
      <c r="EMA69" s="25"/>
      <c r="EMB69" s="25"/>
      <c r="EMC69" s="25"/>
      <c r="EMD69" s="25"/>
      <c r="EME69" s="25"/>
      <c r="EMF69" s="25"/>
      <c r="EMG69" s="25"/>
      <c r="EMH69" s="25"/>
      <c r="EMI69" s="25"/>
      <c r="EMJ69" s="25"/>
      <c r="EMK69" s="25"/>
      <c r="EML69" s="25"/>
      <c r="EMM69" s="25"/>
      <c r="EMN69" s="25"/>
      <c r="EMO69" s="25"/>
      <c r="EMP69" s="25"/>
      <c r="EMQ69" s="25"/>
      <c r="EMR69" s="25"/>
      <c r="EMS69" s="25"/>
      <c r="EMT69" s="25"/>
      <c r="EMU69" s="25"/>
      <c r="EMV69" s="25"/>
      <c r="EMW69" s="25"/>
      <c r="EMX69" s="25"/>
      <c r="EMY69" s="25"/>
      <c r="EMZ69" s="25"/>
      <c r="ENA69" s="25"/>
      <c r="ENB69" s="25"/>
      <c r="ENC69" s="25"/>
      <c r="END69" s="25"/>
      <c r="ENE69" s="25"/>
      <c r="ENF69" s="25"/>
      <c r="ENG69" s="25"/>
      <c r="ENH69" s="25"/>
      <c r="ENI69" s="25"/>
      <c r="ENJ69" s="25"/>
      <c r="ENK69" s="25"/>
      <c r="ENL69" s="25"/>
      <c r="ENM69" s="25"/>
      <c r="ENN69" s="25"/>
      <c r="ENO69" s="25"/>
      <c r="ENP69" s="25"/>
      <c r="ENQ69" s="25"/>
      <c r="ENR69" s="25"/>
      <c r="ENS69" s="25"/>
      <c r="ENT69" s="25"/>
      <c r="ENU69" s="25"/>
      <c r="ENV69" s="25"/>
      <c r="ENW69" s="25"/>
      <c r="ENX69" s="25"/>
      <c r="ENY69" s="25"/>
      <c r="ENZ69" s="25"/>
      <c r="EOA69" s="25"/>
      <c r="EOB69" s="25"/>
      <c r="EOC69" s="25"/>
      <c r="EOD69" s="25"/>
      <c r="EOE69" s="25"/>
      <c r="EOF69" s="25"/>
      <c r="EOG69" s="25"/>
      <c r="EOH69" s="25"/>
      <c r="EOI69" s="25"/>
      <c r="EOJ69" s="25"/>
      <c r="EOK69" s="25"/>
      <c r="EOL69" s="25"/>
      <c r="EOM69" s="25"/>
      <c r="EON69" s="25"/>
      <c r="EOO69" s="25"/>
      <c r="EOP69" s="25"/>
      <c r="EOQ69" s="25"/>
      <c r="EOR69" s="25"/>
      <c r="EOS69" s="25"/>
      <c r="EOT69" s="25"/>
      <c r="EOU69" s="25"/>
      <c r="EOV69" s="25"/>
      <c r="EOW69" s="25"/>
      <c r="EOX69" s="25"/>
      <c r="EOY69" s="25"/>
      <c r="EOZ69" s="25"/>
      <c r="EPA69" s="25"/>
      <c r="EPB69" s="25"/>
      <c r="EPC69" s="25"/>
      <c r="EPD69" s="25"/>
      <c r="EPE69" s="25"/>
      <c r="EPF69" s="25"/>
      <c r="EPG69" s="25"/>
      <c r="EPH69" s="25"/>
      <c r="EPI69" s="25"/>
      <c r="EPJ69" s="25"/>
      <c r="EPK69" s="25"/>
      <c r="EPL69" s="25"/>
      <c r="EPM69" s="25"/>
      <c r="EPN69" s="25"/>
      <c r="EPO69" s="25"/>
      <c r="EPP69" s="25"/>
      <c r="EPQ69" s="25"/>
      <c r="EPR69" s="25"/>
      <c r="EPS69" s="25"/>
      <c r="EPT69" s="25"/>
      <c r="EPU69" s="25"/>
      <c r="EPV69" s="25"/>
      <c r="EPW69" s="25"/>
      <c r="EPX69" s="25"/>
      <c r="EPY69" s="25"/>
      <c r="EPZ69" s="25"/>
      <c r="EQA69" s="25"/>
      <c r="EQB69" s="25"/>
      <c r="EQC69" s="25"/>
      <c r="EQD69" s="25"/>
      <c r="EQE69" s="25"/>
      <c r="EQF69" s="25"/>
      <c r="EQG69" s="25"/>
      <c r="EQH69" s="25"/>
      <c r="EQI69" s="25"/>
      <c r="EQJ69" s="25"/>
      <c r="EQK69" s="25"/>
      <c r="EQL69" s="25"/>
      <c r="EQM69" s="25"/>
      <c r="EQN69" s="25"/>
      <c r="EQO69" s="25"/>
      <c r="EQP69" s="25"/>
      <c r="EQQ69" s="25"/>
      <c r="EQR69" s="25"/>
      <c r="EQS69" s="25"/>
      <c r="EQT69" s="25"/>
      <c r="EQU69" s="25"/>
      <c r="EQV69" s="25"/>
      <c r="EQW69" s="25"/>
      <c r="EQX69" s="25"/>
      <c r="EQY69" s="25"/>
      <c r="EQZ69" s="25"/>
      <c r="ERA69" s="25"/>
      <c r="ERB69" s="25"/>
      <c r="ERC69" s="25"/>
      <c r="ERD69" s="25"/>
      <c r="ERE69" s="25"/>
      <c r="ERF69" s="25"/>
      <c r="ERG69" s="25"/>
      <c r="ERH69" s="25"/>
      <c r="ERI69" s="25"/>
      <c r="ERJ69" s="25"/>
      <c r="ERK69" s="25"/>
      <c r="ERL69" s="25"/>
      <c r="ERM69" s="25"/>
      <c r="ERN69" s="25"/>
      <c r="ERO69" s="25"/>
      <c r="ERP69" s="25"/>
      <c r="ERQ69" s="25"/>
      <c r="ERR69" s="25"/>
      <c r="ERS69" s="25"/>
      <c r="ERT69" s="25"/>
      <c r="ERU69" s="25"/>
      <c r="ERV69" s="25"/>
      <c r="ERW69" s="25"/>
      <c r="ERX69" s="25"/>
      <c r="ERY69" s="25"/>
      <c r="ERZ69" s="25"/>
      <c r="ESA69" s="25"/>
      <c r="ESB69" s="25"/>
      <c r="ESC69" s="25"/>
      <c r="ESD69" s="25"/>
      <c r="ESE69" s="25"/>
      <c r="ESF69" s="25"/>
      <c r="ESG69" s="25"/>
      <c r="ESH69" s="25"/>
      <c r="ESI69" s="25"/>
      <c r="ESJ69" s="25"/>
      <c r="ESK69" s="25"/>
      <c r="ESL69" s="25"/>
      <c r="ESM69" s="25"/>
      <c r="ESN69" s="25"/>
      <c r="ESO69" s="25"/>
      <c r="ESP69" s="25"/>
      <c r="ESQ69" s="25"/>
      <c r="ESR69" s="25"/>
      <c r="ESS69" s="25"/>
      <c r="EST69" s="25"/>
      <c r="ESU69" s="25"/>
      <c r="ESV69" s="25"/>
      <c r="ESW69" s="25"/>
      <c r="ESX69" s="25"/>
      <c r="ESY69" s="25"/>
      <c r="ESZ69" s="25"/>
      <c r="ETA69" s="25"/>
      <c r="ETB69" s="25"/>
      <c r="ETC69" s="25"/>
      <c r="ETD69" s="25"/>
      <c r="ETE69" s="25"/>
      <c r="ETF69" s="25"/>
      <c r="ETG69" s="25"/>
      <c r="ETH69" s="25"/>
      <c r="ETI69" s="25"/>
      <c r="ETJ69" s="25"/>
      <c r="ETK69" s="25"/>
      <c r="ETL69" s="25"/>
      <c r="ETM69" s="25"/>
      <c r="ETN69" s="25"/>
      <c r="ETO69" s="25"/>
      <c r="ETP69" s="25"/>
      <c r="ETQ69" s="25"/>
      <c r="ETR69" s="25"/>
      <c r="ETS69" s="25"/>
      <c r="ETT69" s="25"/>
      <c r="ETU69" s="25"/>
      <c r="ETV69" s="25"/>
      <c r="ETW69" s="25"/>
      <c r="ETX69" s="25"/>
      <c r="ETY69" s="25"/>
      <c r="ETZ69" s="25"/>
      <c r="EUA69" s="25"/>
      <c r="EUB69" s="25"/>
      <c r="EUC69" s="25"/>
      <c r="EUD69" s="25"/>
      <c r="EUE69" s="25"/>
      <c r="EUF69" s="25"/>
      <c r="EUG69" s="25"/>
      <c r="EUH69" s="25"/>
      <c r="EUI69" s="25"/>
      <c r="EUJ69" s="25"/>
      <c r="EUK69" s="25"/>
      <c r="EUL69" s="25"/>
      <c r="EUM69" s="25"/>
      <c r="EUN69" s="25"/>
      <c r="EUO69" s="25"/>
      <c r="EUP69" s="25"/>
      <c r="EUQ69" s="25"/>
      <c r="EUR69" s="25"/>
      <c r="EUS69" s="25"/>
      <c r="EUT69" s="25"/>
      <c r="EUU69" s="25"/>
      <c r="EUV69" s="25"/>
      <c r="EUW69" s="25"/>
      <c r="EUX69" s="25"/>
      <c r="EUY69" s="25"/>
      <c r="EUZ69" s="25"/>
      <c r="EVA69" s="25"/>
      <c r="EVB69" s="25"/>
      <c r="EVC69" s="25"/>
      <c r="EVD69" s="25"/>
      <c r="EVE69" s="25"/>
      <c r="EVF69" s="25"/>
      <c r="EVG69" s="25"/>
      <c r="EVH69" s="25"/>
      <c r="EVI69" s="25"/>
      <c r="EVJ69" s="25"/>
      <c r="EVK69" s="25"/>
      <c r="EVL69" s="25"/>
      <c r="EVM69" s="25"/>
      <c r="EVN69" s="25"/>
      <c r="EVO69" s="25"/>
      <c r="EVP69" s="25"/>
      <c r="EVQ69" s="25"/>
      <c r="EVR69" s="25"/>
      <c r="EVS69" s="25"/>
      <c r="EVT69" s="25"/>
      <c r="EVU69" s="25"/>
      <c r="EVV69" s="25"/>
      <c r="EVW69" s="25"/>
      <c r="EVX69" s="25"/>
      <c r="EVY69" s="25"/>
      <c r="EVZ69" s="25"/>
      <c r="EWA69" s="25"/>
      <c r="EWB69" s="25"/>
      <c r="EWC69" s="25"/>
      <c r="EWD69" s="25"/>
      <c r="EWE69" s="25"/>
      <c r="EWF69" s="25"/>
      <c r="EWG69" s="25"/>
      <c r="EWH69" s="25"/>
      <c r="EWI69" s="25"/>
      <c r="EWJ69" s="25"/>
      <c r="EWK69" s="25"/>
      <c r="EWL69" s="25"/>
      <c r="EWM69" s="25"/>
      <c r="EWN69" s="25"/>
      <c r="EWO69" s="25"/>
      <c r="EWP69" s="25"/>
      <c r="EWQ69" s="25"/>
      <c r="EWR69" s="25"/>
      <c r="EWS69" s="25"/>
      <c r="EWT69" s="25"/>
      <c r="EWU69" s="25"/>
      <c r="EWV69" s="25"/>
      <c r="EWW69" s="25"/>
      <c r="EWX69" s="25"/>
      <c r="EWY69" s="25"/>
      <c r="EWZ69" s="25"/>
      <c r="EXA69" s="25"/>
      <c r="EXB69" s="25"/>
      <c r="EXC69" s="25"/>
      <c r="EXD69" s="25"/>
      <c r="EXE69" s="25"/>
      <c r="EXF69" s="25"/>
      <c r="EXG69" s="25"/>
      <c r="EXH69" s="25"/>
      <c r="EXI69" s="25"/>
      <c r="EXJ69" s="25"/>
      <c r="EXK69" s="25"/>
      <c r="EXL69" s="25"/>
      <c r="EXM69" s="25"/>
      <c r="EXN69" s="25"/>
      <c r="EXO69" s="25"/>
      <c r="EXP69" s="25"/>
      <c r="EXQ69" s="25"/>
      <c r="EXR69" s="25"/>
      <c r="EXS69" s="25"/>
      <c r="EXT69" s="25"/>
      <c r="EXU69" s="25"/>
      <c r="EXV69" s="25"/>
      <c r="EXW69" s="25"/>
      <c r="EXX69" s="25"/>
      <c r="EXY69" s="25"/>
      <c r="EXZ69" s="25"/>
      <c r="EYA69" s="25"/>
      <c r="EYB69" s="25"/>
      <c r="EYC69" s="25"/>
      <c r="EYD69" s="25"/>
      <c r="EYE69" s="25"/>
      <c r="EYF69" s="25"/>
      <c r="EYG69" s="25"/>
      <c r="EYH69" s="25"/>
      <c r="EYI69" s="25"/>
      <c r="EYJ69" s="25"/>
      <c r="EYK69" s="25"/>
      <c r="EYL69" s="25"/>
      <c r="EYM69" s="25"/>
      <c r="EYN69" s="25"/>
      <c r="EYO69" s="25"/>
      <c r="EYP69" s="25"/>
      <c r="EYQ69" s="25"/>
      <c r="EYR69" s="25"/>
      <c r="EYS69" s="25"/>
      <c r="EYT69" s="25"/>
      <c r="EYU69" s="25"/>
      <c r="EYV69" s="25"/>
      <c r="EYW69" s="25"/>
      <c r="EYX69" s="25"/>
      <c r="EYY69" s="25"/>
      <c r="EYZ69" s="25"/>
      <c r="EZA69" s="25"/>
      <c r="EZB69" s="25"/>
      <c r="EZC69" s="25"/>
      <c r="EZD69" s="25"/>
      <c r="EZE69" s="25"/>
      <c r="EZF69" s="25"/>
      <c r="EZG69" s="25"/>
      <c r="EZH69" s="25"/>
      <c r="EZI69" s="25"/>
      <c r="EZJ69" s="25"/>
      <c r="EZK69" s="25"/>
      <c r="EZL69" s="25"/>
      <c r="EZM69" s="25"/>
      <c r="EZN69" s="25"/>
      <c r="EZO69" s="25"/>
      <c r="EZP69" s="25"/>
      <c r="EZQ69" s="25"/>
      <c r="EZR69" s="25"/>
      <c r="EZS69" s="25"/>
      <c r="EZT69" s="25"/>
      <c r="EZU69" s="25"/>
      <c r="EZV69" s="25"/>
      <c r="EZW69" s="25"/>
      <c r="EZX69" s="25"/>
      <c r="EZY69" s="25"/>
      <c r="EZZ69" s="25"/>
      <c r="FAA69" s="25"/>
      <c r="FAB69" s="25"/>
      <c r="FAC69" s="25"/>
      <c r="FAD69" s="25"/>
      <c r="FAE69" s="25"/>
      <c r="FAF69" s="25"/>
      <c r="FAG69" s="25"/>
      <c r="FAH69" s="25"/>
      <c r="FAI69" s="25"/>
      <c r="FAJ69" s="25"/>
      <c r="FAK69" s="25"/>
      <c r="FAL69" s="25"/>
      <c r="FAM69" s="25"/>
      <c r="FAN69" s="25"/>
      <c r="FAO69" s="25"/>
      <c r="FAP69" s="25"/>
      <c r="FAQ69" s="25"/>
      <c r="FAR69" s="25"/>
      <c r="FAS69" s="25"/>
      <c r="FAT69" s="25"/>
      <c r="FAU69" s="25"/>
      <c r="FAV69" s="25"/>
      <c r="FAW69" s="25"/>
      <c r="FAX69" s="25"/>
      <c r="FAY69" s="25"/>
      <c r="FAZ69" s="25"/>
      <c r="FBA69" s="25"/>
      <c r="FBB69" s="25"/>
      <c r="FBC69" s="25"/>
      <c r="FBD69" s="25"/>
      <c r="FBE69" s="25"/>
      <c r="FBF69" s="25"/>
      <c r="FBG69" s="25"/>
      <c r="FBH69" s="25"/>
      <c r="FBI69" s="25"/>
      <c r="FBJ69" s="25"/>
      <c r="FBK69" s="25"/>
      <c r="FBL69" s="25"/>
      <c r="FBM69" s="25"/>
      <c r="FBN69" s="25"/>
      <c r="FBO69" s="25"/>
      <c r="FBP69" s="25"/>
      <c r="FBQ69" s="25"/>
      <c r="FBR69" s="25"/>
      <c r="FBS69" s="25"/>
      <c r="FBT69" s="25"/>
      <c r="FBU69" s="25"/>
      <c r="FBV69" s="25"/>
      <c r="FBW69" s="25"/>
      <c r="FBX69" s="25"/>
      <c r="FBY69" s="25"/>
      <c r="FBZ69" s="25"/>
      <c r="FCA69" s="25"/>
      <c r="FCB69" s="25"/>
      <c r="FCC69" s="25"/>
      <c r="FCD69" s="25"/>
      <c r="FCE69" s="25"/>
      <c r="FCF69" s="25"/>
      <c r="FCG69" s="25"/>
      <c r="FCH69" s="25"/>
      <c r="FCI69" s="25"/>
      <c r="FCJ69" s="25"/>
      <c r="FCK69" s="25"/>
      <c r="FCL69" s="25"/>
      <c r="FCM69" s="25"/>
      <c r="FCN69" s="25"/>
      <c r="FCO69" s="25"/>
      <c r="FCP69" s="25"/>
      <c r="FCQ69" s="25"/>
      <c r="FCR69" s="25"/>
      <c r="FCS69" s="25"/>
      <c r="FCT69" s="25"/>
      <c r="FCU69" s="25"/>
      <c r="FCV69" s="25"/>
      <c r="FCW69" s="25"/>
      <c r="FCX69" s="25"/>
      <c r="FCY69" s="25"/>
      <c r="FCZ69" s="25"/>
      <c r="FDA69" s="25"/>
      <c r="FDB69" s="25"/>
      <c r="FDC69" s="25"/>
      <c r="FDD69" s="25"/>
      <c r="FDE69" s="25"/>
      <c r="FDF69" s="25"/>
      <c r="FDG69" s="25"/>
      <c r="FDH69" s="25"/>
      <c r="FDI69" s="25"/>
      <c r="FDJ69" s="25"/>
      <c r="FDK69" s="25"/>
      <c r="FDL69" s="25"/>
      <c r="FDM69" s="25"/>
      <c r="FDN69" s="25"/>
      <c r="FDO69" s="25"/>
      <c r="FDP69" s="25"/>
      <c r="FDQ69" s="25"/>
      <c r="FDR69" s="25"/>
      <c r="FDS69" s="25"/>
      <c r="FDT69" s="25"/>
      <c r="FDU69" s="25"/>
      <c r="FDV69" s="25"/>
      <c r="FDW69" s="25"/>
      <c r="FDX69" s="25"/>
      <c r="FDY69" s="25"/>
      <c r="FDZ69" s="25"/>
      <c r="FEA69" s="25"/>
      <c r="FEB69" s="25"/>
      <c r="FEC69" s="25"/>
      <c r="FED69" s="25"/>
      <c r="FEE69" s="25"/>
      <c r="FEF69" s="25"/>
      <c r="FEG69" s="25"/>
      <c r="FEH69" s="25"/>
      <c r="FEI69" s="25"/>
      <c r="FEJ69" s="25"/>
      <c r="FEK69" s="25"/>
      <c r="FEL69" s="25"/>
      <c r="FEM69" s="25"/>
      <c r="FEN69" s="25"/>
      <c r="FEO69" s="25"/>
      <c r="FEP69" s="25"/>
      <c r="FEQ69" s="25"/>
      <c r="FER69" s="25"/>
      <c r="FES69" s="25"/>
      <c r="FET69" s="25"/>
      <c r="FEU69" s="25"/>
      <c r="FEV69" s="25"/>
      <c r="FEW69" s="25"/>
      <c r="FEX69" s="25"/>
      <c r="FEY69" s="25"/>
      <c r="FEZ69" s="25"/>
      <c r="FFA69" s="25"/>
      <c r="FFB69" s="25"/>
      <c r="FFC69" s="25"/>
      <c r="FFD69" s="25"/>
      <c r="FFE69" s="25"/>
      <c r="FFF69" s="25"/>
      <c r="FFG69" s="25"/>
      <c r="FFH69" s="25"/>
      <c r="FFI69" s="25"/>
      <c r="FFJ69" s="25"/>
      <c r="FFK69" s="25"/>
      <c r="FFL69" s="25"/>
      <c r="FFM69" s="25"/>
      <c r="FFN69" s="25"/>
      <c r="FFO69" s="25"/>
      <c r="FFP69" s="25"/>
      <c r="FFQ69" s="25"/>
      <c r="FFR69" s="25"/>
      <c r="FFS69" s="25"/>
      <c r="FFT69" s="25"/>
      <c r="FFU69" s="25"/>
      <c r="FFV69" s="25"/>
      <c r="FFW69" s="25"/>
      <c r="FFX69" s="25"/>
      <c r="FFY69" s="25"/>
      <c r="FFZ69" s="25"/>
      <c r="FGA69" s="25"/>
      <c r="FGB69" s="25"/>
      <c r="FGC69" s="25"/>
      <c r="FGD69" s="25"/>
      <c r="FGE69" s="25"/>
      <c r="FGF69" s="25"/>
      <c r="FGG69" s="25"/>
      <c r="FGH69" s="25"/>
      <c r="FGI69" s="25"/>
      <c r="FGJ69" s="25"/>
      <c r="FGK69" s="25"/>
      <c r="FGL69" s="25"/>
      <c r="FGM69" s="25"/>
      <c r="FGN69" s="25"/>
      <c r="FGO69" s="25"/>
      <c r="FGP69" s="25"/>
      <c r="FGQ69" s="25"/>
      <c r="FGR69" s="25"/>
      <c r="FGS69" s="25"/>
      <c r="FGT69" s="25"/>
      <c r="FGU69" s="25"/>
      <c r="FGV69" s="25"/>
      <c r="FGW69" s="25"/>
      <c r="FGX69" s="25"/>
      <c r="FGY69" s="25"/>
      <c r="FGZ69" s="25"/>
      <c r="FHA69" s="25"/>
      <c r="FHB69" s="25"/>
      <c r="FHC69" s="25"/>
      <c r="FHD69" s="25"/>
      <c r="FHE69" s="25"/>
      <c r="FHF69" s="25"/>
      <c r="FHG69" s="25"/>
      <c r="FHH69" s="25"/>
      <c r="FHI69" s="25"/>
      <c r="FHJ69" s="25"/>
      <c r="FHK69" s="25"/>
      <c r="FHL69" s="25"/>
      <c r="FHM69" s="25"/>
      <c r="FHN69" s="25"/>
      <c r="FHO69" s="25"/>
      <c r="FHP69" s="25"/>
      <c r="FHQ69" s="25"/>
      <c r="FHR69" s="25"/>
      <c r="FHS69" s="25"/>
      <c r="FHT69" s="25"/>
      <c r="FHU69" s="25"/>
      <c r="FHV69" s="25"/>
      <c r="FHW69" s="25"/>
      <c r="FHX69" s="25"/>
      <c r="FHY69" s="25"/>
      <c r="FHZ69" s="25"/>
      <c r="FIA69" s="25"/>
      <c r="FIB69" s="25"/>
      <c r="FIC69" s="25"/>
      <c r="FID69" s="25"/>
      <c r="FIE69" s="25"/>
      <c r="FIF69" s="25"/>
      <c r="FIG69" s="25"/>
      <c r="FIH69" s="25"/>
      <c r="FII69" s="25"/>
      <c r="FIJ69" s="25"/>
      <c r="FIK69" s="25"/>
      <c r="FIL69" s="25"/>
      <c r="FIM69" s="25"/>
      <c r="FIN69" s="25"/>
      <c r="FIO69" s="25"/>
      <c r="FIP69" s="25"/>
      <c r="FIQ69" s="25"/>
      <c r="FIR69" s="25"/>
      <c r="FIS69" s="25"/>
      <c r="FIT69" s="25"/>
      <c r="FIU69" s="25"/>
      <c r="FIV69" s="25"/>
      <c r="FIW69" s="25"/>
      <c r="FIX69" s="25"/>
      <c r="FIY69" s="25"/>
      <c r="FIZ69" s="25"/>
      <c r="FJA69" s="25"/>
      <c r="FJB69" s="25"/>
      <c r="FJC69" s="25"/>
      <c r="FJD69" s="25"/>
      <c r="FJE69" s="25"/>
      <c r="FJF69" s="25"/>
      <c r="FJG69" s="25"/>
      <c r="FJH69" s="25"/>
      <c r="FJI69" s="25"/>
      <c r="FJJ69" s="25"/>
      <c r="FJK69" s="25"/>
      <c r="FJL69" s="25"/>
      <c r="FJM69" s="25"/>
      <c r="FJN69" s="25"/>
      <c r="FJO69" s="25"/>
      <c r="FJP69" s="25"/>
      <c r="FJQ69" s="25"/>
      <c r="FJR69" s="25"/>
      <c r="FJS69" s="25"/>
      <c r="FJT69" s="25"/>
      <c r="FJU69" s="25"/>
      <c r="FJV69" s="25"/>
      <c r="FJW69" s="25"/>
      <c r="FJX69" s="25"/>
      <c r="FJY69" s="25"/>
      <c r="FJZ69" s="25"/>
      <c r="FKA69" s="25"/>
      <c r="FKB69" s="25"/>
      <c r="FKC69" s="25"/>
      <c r="FKD69" s="25"/>
      <c r="FKE69" s="25"/>
      <c r="FKF69" s="25"/>
      <c r="FKG69" s="25"/>
      <c r="FKH69" s="25"/>
      <c r="FKI69" s="25"/>
      <c r="FKJ69" s="25"/>
      <c r="FKK69" s="25"/>
      <c r="FKL69" s="25"/>
      <c r="FKM69" s="25"/>
      <c r="FKN69" s="25"/>
      <c r="FKO69" s="25"/>
      <c r="FKP69" s="25"/>
      <c r="FKQ69" s="25"/>
      <c r="FKR69" s="25"/>
      <c r="FKS69" s="25"/>
      <c r="FKT69" s="25"/>
      <c r="FKU69" s="25"/>
      <c r="FKV69" s="25"/>
      <c r="FKW69" s="25"/>
      <c r="FKX69" s="25"/>
      <c r="FKY69" s="25"/>
      <c r="FKZ69" s="25"/>
      <c r="FLA69" s="25"/>
      <c r="FLB69" s="25"/>
      <c r="FLC69" s="25"/>
      <c r="FLD69" s="25"/>
      <c r="FLE69" s="25"/>
      <c r="FLF69" s="25"/>
      <c r="FLG69" s="25"/>
      <c r="FLH69" s="25"/>
      <c r="FLI69" s="25"/>
      <c r="FLJ69" s="25"/>
      <c r="FLK69" s="25"/>
      <c r="FLL69" s="25"/>
      <c r="FLM69" s="25"/>
      <c r="FLN69" s="25"/>
      <c r="FLO69" s="25"/>
      <c r="FLP69" s="25"/>
      <c r="FLQ69" s="25"/>
      <c r="FLR69" s="25"/>
      <c r="FLS69" s="25"/>
      <c r="FLT69" s="25"/>
      <c r="FLU69" s="25"/>
      <c r="FLV69" s="25"/>
      <c r="FLW69" s="25"/>
      <c r="FLX69" s="25"/>
      <c r="FLY69" s="25"/>
      <c r="FLZ69" s="25"/>
      <c r="FMA69" s="25"/>
      <c r="FMB69" s="25"/>
      <c r="FMC69" s="25"/>
      <c r="FMD69" s="25"/>
      <c r="FME69" s="25"/>
      <c r="FMF69" s="25"/>
      <c r="FMG69" s="25"/>
      <c r="FMH69" s="25"/>
      <c r="FMI69" s="25"/>
      <c r="FMJ69" s="25"/>
      <c r="FMK69" s="25"/>
      <c r="FML69" s="25"/>
      <c r="FMM69" s="25"/>
      <c r="FMN69" s="25"/>
      <c r="FMO69" s="25"/>
      <c r="FMP69" s="25"/>
      <c r="FMQ69" s="25"/>
      <c r="FMR69" s="25"/>
      <c r="FMS69" s="25"/>
      <c r="FMT69" s="25"/>
      <c r="FMU69" s="25"/>
      <c r="FMV69" s="25"/>
      <c r="FMW69" s="25"/>
      <c r="FMX69" s="25"/>
      <c r="FMY69" s="25"/>
      <c r="FMZ69" s="25"/>
      <c r="FNA69" s="25"/>
      <c r="FNB69" s="25"/>
      <c r="FNC69" s="25"/>
      <c r="FND69" s="25"/>
      <c r="FNE69" s="25"/>
      <c r="FNF69" s="25"/>
      <c r="FNG69" s="25"/>
      <c r="FNH69" s="25"/>
      <c r="FNI69" s="25"/>
      <c r="FNJ69" s="25"/>
      <c r="FNK69" s="25"/>
      <c r="FNL69" s="25"/>
      <c r="FNM69" s="25"/>
      <c r="FNN69" s="25"/>
      <c r="FNO69" s="25"/>
      <c r="FNP69" s="25"/>
      <c r="FNQ69" s="25"/>
      <c r="FNR69" s="25"/>
      <c r="FNS69" s="25"/>
      <c r="FNT69" s="25"/>
      <c r="FNU69" s="25"/>
      <c r="FNV69" s="25"/>
      <c r="FNW69" s="25"/>
      <c r="FNX69" s="25"/>
      <c r="FNY69" s="25"/>
      <c r="FNZ69" s="25"/>
      <c r="FOA69" s="25"/>
      <c r="FOB69" s="25"/>
      <c r="FOC69" s="25"/>
      <c r="FOD69" s="25"/>
      <c r="FOE69" s="25"/>
      <c r="FOF69" s="25"/>
      <c r="FOG69" s="25"/>
      <c r="FOH69" s="25"/>
      <c r="FOI69" s="25"/>
      <c r="FOJ69" s="25"/>
      <c r="FOK69" s="25"/>
      <c r="FOL69" s="25"/>
      <c r="FOM69" s="25"/>
      <c r="FON69" s="25"/>
      <c r="FOO69" s="25"/>
      <c r="FOP69" s="25"/>
      <c r="FOQ69" s="25"/>
      <c r="FOR69" s="25"/>
      <c r="FOS69" s="25"/>
      <c r="FOT69" s="25"/>
      <c r="FOU69" s="25"/>
      <c r="FOV69" s="25"/>
      <c r="FOW69" s="25"/>
      <c r="FOX69" s="25"/>
      <c r="FOY69" s="25"/>
      <c r="FOZ69" s="25"/>
      <c r="FPA69" s="25"/>
      <c r="FPB69" s="25"/>
      <c r="FPC69" s="25"/>
      <c r="FPD69" s="25"/>
      <c r="FPE69" s="25"/>
      <c r="FPF69" s="25"/>
      <c r="FPG69" s="25"/>
      <c r="FPH69" s="25"/>
      <c r="FPI69" s="25"/>
      <c r="FPJ69" s="25"/>
      <c r="FPK69" s="25"/>
      <c r="FPL69" s="25"/>
      <c r="FPM69" s="25"/>
      <c r="FPN69" s="25"/>
      <c r="FPO69" s="25"/>
      <c r="FPP69" s="25"/>
      <c r="FPQ69" s="25"/>
      <c r="FPR69" s="25"/>
      <c r="FPS69" s="25"/>
      <c r="FPT69" s="25"/>
      <c r="FPU69" s="25"/>
      <c r="FPV69" s="25"/>
      <c r="FPW69" s="25"/>
      <c r="FPX69" s="25"/>
      <c r="FPY69" s="25"/>
      <c r="FPZ69" s="25"/>
      <c r="FQA69" s="25"/>
      <c r="FQB69" s="25"/>
      <c r="FQC69" s="25"/>
      <c r="FQD69" s="25"/>
      <c r="FQE69" s="25"/>
      <c r="FQF69" s="25"/>
      <c r="FQG69" s="25"/>
      <c r="FQH69" s="25"/>
      <c r="FQI69" s="25"/>
      <c r="FQJ69" s="25"/>
      <c r="FQK69" s="25"/>
      <c r="FQL69" s="25"/>
      <c r="FQM69" s="25"/>
      <c r="FQN69" s="25"/>
      <c r="FQO69" s="25"/>
      <c r="FQP69" s="25"/>
      <c r="FQQ69" s="25"/>
      <c r="FQR69" s="25"/>
      <c r="FQS69" s="25"/>
      <c r="FQT69" s="25"/>
      <c r="FQU69" s="25"/>
      <c r="FQV69" s="25"/>
      <c r="FQW69" s="25"/>
      <c r="FQX69" s="25"/>
      <c r="FQY69" s="25"/>
      <c r="FQZ69" s="25"/>
      <c r="FRA69" s="25"/>
      <c r="FRB69" s="25"/>
      <c r="FRC69" s="25"/>
      <c r="FRD69" s="25"/>
      <c r="FRE69" s="25"/>
      <c r="FRF69" s="25"/>
      <c r="FRG69" s="25"/>
      <c r="FRH69" s="25"/>
      <c r="FRI69" s="25"/>
      <c r="FRJ69" s="25"/>
      <c r="FRK69" s="25"/>
      <c r="FRL69" s="25"/>
      <c r="FRM69" s="25"/>
      <c r="FRN69" s="25"/>
      <c r="FRO69" s="25"/>
      <c r="FRP69" s="25"/>
      <c r="FRQ69" s="25"/>
      <c r="FRR69" s="25"/>
      <c r="FRS69" s="25"/>
      <c r="FRT69" s="25"/>
      <c r="FRU69" s="25"/>
      <c r="FRV69" s="25"/>
      <c r="FRW69" s="25"/>
      <c r="FRX69" s="25"/>
      <c r="FRY69" s="25"/>
      <c r="FRZ69" s="25"/>
      <c r="FSA69" s="25"/>
      <c r="FSB69" s="25"/>
      <c r="FSC69" s="25"/>
      <c r="FSD69" s="25"/>
      <c r="FSE69" s="25"/>
      <c r="FSF69" s="25"/>
      <c r="FSG69" s="25"/>
      <c r="FSH69" s="25"/>
      <c r="FSI69" s="25"/>
      <c r="FSJ69" s="25"/>
      <c r="FSK69" s="25"/>
      <c r="FSL69" s="25"/>
      <c r="FSM69" s="25"/>
      <c r="FSN69" s="25"/>
      <c r="FSO69" s="25"/>
      <c r="FSP69" s="25"/>
      <c r="FSQ69" s="25"/>
      <c r="FSR69" s="25"/>
      <c r="FSS69" s="25"/>
      <c r="FST69" s="25"/>
      <c r="FSU69" s="25"/>
      <c r="FSV69" s="25"/>
      <c r="FSW69" s="25"/>
      <c r="FSX69" s="25"/>
      <c r="FSY69" s="25"/>
      <c r="FSZ69" s="25"/>
      <c r="FTA69" s="25"/>
      <c r="FTB69" s="25"/>
      <c r="FTC69" s="25"/>
      <c r="FTD69" s="25"/>
      <c r="FTE69" s="25"/>
      <c r="FTF69" s="25"/>
      <c r="FTG69" s="25"/>
      <c r="FTH69" s="25"/>
      <c r="FTI69" s="25"/>
      <c r="FTJ69" s="25"/>
      <c r="FTK69" s="25"/>
      <c r="FTL69" s="25"/>
      <c r="FTM69" s="25"/>
      <c r="FTN69" s="25"/>
      <c r="FTO69" s="25"/>
      <c r="FTP69" s="25"/>
      <c r="FTQ69" s="25"/>
      <c r="FTR69" s="25"/>
      <c r="FTS69" s="25"/>
      <c r="FTT69" s="25"/>
      <c r="FTU69" s="25"/>
      <c r="FTV69" s="25"/>
      <c r="FTW69" s="25"/>
      <c r="FTX69" s="25"/>
      <c r="FTY69" s="25"/>
      <c r="FTZ69" s="25"/>
      <c r="FUA69" s="25"/>
      <c r="FUB69" s="25"/>
      <c r="FUC69" s="25"/>
      <c r="FUD69" s="25"/>
      <c r="FUE69" s="25"/>
      <c r="FUF69" s="25"/>
      <c r="FUG69" s="25"/>
      <c r="FUH69" s="25"/>
      <c r="FUI69" s="25"/>
      <c r="FUJ69" s="25"/>
      <c r="FUK69" s="25"/>
      <c r="FUL69" s="25"/>
      <c r="FUM69" s="25"/>
      <c r="FUN69" s="25"/>
      <c r="FUO69" s="25"/>
      <c r="FUP69" s="25"/>
      <c r="FUQ69" s="25"/>
      <c r="FUR69" s="25"/>
      <c r="FUS69" s="25"/>
      <c r="FUT69" s="25"/>
      <c r="FUU69" s="25"/>
      <c r="FUV69" s="25"/>
      <c r="FUW69" s="25"/>
      <c r="FUX69" s="25"/>
      <c r="FUY69" s="25"/>
      <c r="FUZ69" s="25"/>
      <c r="FVA69" s="25"/>
      <c r="FVB69" s="25"/>
      <c r="FVC69" s="25"/>
      <c r="FVD69" s="25"/>
      <c r="FVE69" s="25"/>
      <c r="FVF69" s="25"/>
      <c r="FVG69" s="25"/>
      <c r="FVH69" s="25"/>
      <c r="FVI69" s="25"/>
      <c r="FVJ69" s="25"/>
      <c r="FVK69" s="25"/>
      <c r="FVL69" s="25"/>
      <c r="FVM69" s="25"/>
      <c r="FVN69" s="25"/>
      <c r="FVO69" s="25"/>
      <c r="FVP69" s="25"/>
      <c r="FVQ69" s="25"/>
      <c r="FVR69" s="25"/>
      <c r="FVS69" s="25"/>
      <c r="FVT69" s="25"/>
      <c r="FVU69" s="25"/>
      <c r="FVV69" s="25"/>
      <c r="FVW69" s="25"/>
      <c r="FVX69" s="25"/>
      <c r="FVY69" s="25"/>
      <c r="FVZ69" s="25"/>
      <c r="FWA69" s="25"/>
      <c r="FWB69" s="25"/>
      <c r="FWC69" s="25"/>
      <c r="FWD69" s="25"/>
      <c r="FWE69" s="25"/>
      <c r="FWF69" s="25"/>
      <c r="FWG69" s="25"/>
      <c r="FWH69" s="25"/>
      <c r="FWI69" s="25"/>
      <c r="FWJ69" s="25"/>
      <c r="FWK69" s="25"/>
      <c r="FWL69" s="25"/>
      <c r="FWM69" s="25"/>
      <c r="FWN69" s="25"/>
      <c r="FWO69" s="25"/>
      <c r="FWP69" s="25"/>
      <c r="FWQ69" s="25"/>
      <c r="FWR69" s="25"/>
      <c r="FWS69" s="25"/>
      <c r="FWT69" s="25"/>
      <c r="FWU69" s="25"/>
      <c r="FWV69" s="25"/>
      <c r="FWW69" s="25"/>
      <c r="FWX69" s="25"/>
      <c r="FWY69" s="25"/>
      <c r="FWZ69" s="25"/>
      <c r="FXA69" s="25"/>
      <c r="FXB69" s="25"/>
      <c r="FXC69" s="25"/>
      <c r="FXD69" s="25"/>
      <c r="FXE69" s="25"/>
      <c r="FXF69" s="25"/>
      <c r="FXG69" s="25"/>
      <c r="FXH69" s="25"/>
      <c r="FXI69" s="25"/>
      <c r="FXJ69" s="25"/>
      <c r="FXK69" s="25"/>
      <c r="FXL69" s="25"/>
      <c r="FXM69" s="25"/>
      <c r="FXN69" s="25"/>
      <c r="FXO69" s="25"/>
      <c r="FXP69" s="25"/>
      <c r="FXQ69" s="25"/>
      <c r="FXR69" s="25"/>
      <c r="FXS69" s="25"/>
      <c r="FXT69" s="25"/>
      <c r="FXU69" s="25"/>
      <c r="FXV69" s="25"/>
      <c r="FXW69" s="25"/>
      <c r="FXX69" s="25"/>
      <c r="FXY69" s="25"/>
      <c r="FXZ69" s="25"/>
      <c r="FYA69" s="25"/>
      <c r="FYB69" s="25"/>
      <c r="FYC69" s="25"/>
      <c r="FYD69" s="25"/>
      <c r="FYE69" s="25"/>
      <c r="FYF69" s="25"/>
      <c r="FYG69" s="25"/>
      <c r="FYH69" s="25"/>
      <c r="FYI69" s="25"/>
      <c r="FYJ69" s="25"/>
      <c r="FYK69" s="25"/>
      <c r="FYL69" s="25"/>
      <c r="FYM69" s="25"/>
      <c r="FYN69" s="25"/>
      <c r="FYO69" s="25"/>
      <c r="FYP69" s="25"/>
      <c r="FYQ69" s="25"/>
      <c r="FYR69" s="25"/>
      <c r="FYS69" s="25"/>
      <c r="FYT69" s="25"/>
      <c r="FYU69" s="25"/>
      <c r="FYV69" s="25"/>
      <c r="FYW69" s="25"/>
      <c r="FYX69" s="25"/>
      <c r="FYY69" s="25"/>
      <c r="FYZ69" s="25"/>
      <c r="FZA69" s="25"/>
      <c r="FZB69" s="25"/>
      <c r="FZC69" s="25"/>
      <c r="FZD69" s="25"/>
      <c r="FZE69" s="25"/>
      <c r="FZF69" s="25"/>
      <c r="FZG69" s="25"/>
      <c r="FZH69" s="25"/>
      <c r="FZI69" s="25"/>
      <c r="FZJ69" s="25"/>
      <c r="FZK69" s="25"/>
      <c r="FZL69" s="25"/>
      <c r="FZM69" s="25"/>
      <c r="FZN69" s="25"/>
      <c r="FZO69" s="25"/>
      <c r="FZP69" s="25"/>
      <c r="FZQ69" s="25"/>
      <c r="FZR69" s="25"/>
      <c r="FZS69" s="25"/>
      <c r="FZT69" s="25"/>
      <c r="FZU69" s="25"/>
      <c r="FZV69" s="25"/>
      <c r="FZW69" s="25"/>
      <c r="FZX69" s="25"/>
      <c r="FZY69" s="25"/>
      <c r="FZZ69" s="25"/>
      <c r="GAA69" s="25"/>
      <c r="GAB69" s="25"/>
      <c r="GAC69" s="25"/>
      <c r="GAD69" s="25"/>
      <c r="GAE69" s="25"/>
      <c r="GAF69" s="25"/>
      <c r="GAG69" s="25"/>
      <c r="GAH69" s="25"/>
      <c r="GAI69" s="25"/>
      <c r="GAJ69" s="25"/>
      <c r="GAK69" s="25"/>
      <c r="GAL69" s="25"/>
      <c r="GAM69" s="25"/>
      <c r="GAN69" s="25"/>
      <c r="GAO69" s="25"/>
      <c r="GAP69" s="25"/>
      <c r="GAQ69" s="25"/>
      <c r="GAR69" s="25"/>
      <c r="GAS69" s="25"/>
      <c r="GAT69" s="25"/>
      <c r="GAU69" s="25"/>
      <c r="GAV69" s="25"/>
      <c r="GAW69" s="25"/>
      <c r="GAX69" s="25"/>
      <c r="GAY69" s="25"/>
      <c r="GAZ69" s="25"/>
      <c r="GBA69" s="25"/>
      <c r="GBB69" s="25"/>
      <c r="GBC69" s="25"/>
      <c r="GBD69" s="25"/>
      <c r="GBE69" s="25"/>
      <c r="GBF69" s="25"/>
      <c r="GBG69" s="25"/>
      <c r="GBH69" s="25"/>
      <c r="GBI69" s="25"/>
      <c r="GBJ69" s="25"/>
      <c r="GBK69" s="25"/>
      <c r="GBL69" s="25"/>
      <c r="GBM69" s="25"/>
      <c r="GBN69" s="25"/>
      <c r="GBO69" s="25"/>
      <c r="GBP69" s="25"/>
      <c r="GBQ69" s="25"/>
      <c r="GBR69" s="25"/>
      <c r="GBS69" s="25"/>
      <c r="GBT69" s="25"/>
      <c r="GBU69" s="25"/>
      <c r="GBV69" s="25"/>
      <c r="GBW69" s="25"/>
      <c r="GBX69" s="25"/>
      <c r="GBY69" s="25"/>
      <c r="GBZ69" s="25"/>
      <c r="GCA69" s="25"/>
      <c r="GCB69" s="25"/>
      <c r="GCC69" s="25"/>
      <c r="GCD69" s="25"/>
      <c r="GCE69" s="25"/>
      <c r="GCF69" s="25"/>
      <c r="GCG69" s="25"/>
      <c r="GCH69" s="25"/>
      <c r="GCI69" s="25"/>
      <c r="GCJ69" s="25"/>
      <c r="GCK69" s="25"/>
      <c r="GCL69" s="25"/>
      <c r="GCM69" s="25"/>
      <c r="GCN69" s="25"/>
      <c r="GCO69" s="25"/>
      <c r="GCP69" s="25"/>
      <c r="GCQ69" s="25"/>
      <c r="GCR69" s="25"/>
      <c r="GCS69" s="25"/>
      <c r="GCT69" s="25"/>
      <c r="GCU69" s="25"/>
      <c r="GCV69" s="25"/>
      <c r="GCW69" s="25"/>
      <c r="GCX69" s="25"/>
      <c r="GCY69" s="25"/>
      <c r="GCZ69" s="25"/>
      <c r="GDA69" s="25"/>
      <c r="GDB69" s="25"/>
      <c r="GDC69" s="25"/>
      <c r="GDD69" s="25"/>
      <c r="GDE69" s="25"/>
      <c r="GDF69" s="25"/>
      <c r="GDG69" s="25"/>
      <c r="GDH69" s="25"/>
      <c r="GDI69" s="25"/>
      <c r="GDJ69" s="25"/>
      <c r="GDK69" s="25"/>
      <c r="GDL69" s="25"/>
      <c r="GDM69" s="25"/>
      <c r="GDN69" s="25"/>
      <c r="GDO69" s="25"/>
      <c r="GDP69" s="25"/>
      <c r="GDQ69" s="25"/>
      <c r="GDR69" s="25"/>
      <c r="GDS69" s="25"/>
      <c r="GDT69" s="25"/>
      <c r="GDU69" s="25"/>
      <c r="GDV69" s="25"/>
      <c r="GDW69" s="25"/>
      <c r="GDX69" s="25"/>
      <c r="GDY69" s="25"/>
      <c r="GDZ69" s="25"/>
      <c r="GEA69" s="25"/>
      <c r="GEB69" s="25"/>
      <c r="GEC69" s="25"/>
      <c r="GED69" s="25"/>
      <c r="GEE69" s="25"/>
      <c r="GEF69" s="25"/>
      <c r="GEG69" s="25"/>
      <c r="GEH69" s="25"/>
      <c r="GEI69" s="25"/>
      <c r="GEJ69" s="25"/>
      <c r="GEK69" s="25"/>
      <c r="GEL69" s="25"/>
      <c r="GEM69" s="25"/>
      <c r="GEN69" s="25"/>
      <c r="GEO69" s="25"/>
      <c r="GEP69" s="25"/>
      <c r="GEQ69" s="25"/>
      <c r="GER69" s="25"/>
      <c r="GES69" s="25"/>
      <c r="GET69" s="25"/>
      <c r="GEU69" s="25"/>
      <c r="GEV69" s="25"/>
      <c r="GEW69" s="25"/>
      <c r="GEX69" s="25"/>
      <c r="GEY69" s="25"/>
      <c r="GEZ69" s="25"/>
      <c r="GFA69" s="25"/>
      <c r="GFB69" s="25"/>
      <c r="GFC69" s="25"/>
      <c r="GFD69" s="25"/>
      <c r="GFE69" s="25"/>
      <c r="GFF69" s="25"/>
      <c r="GFG69" s="25"/>
      <c r="GFH69" s="25"/>
      <c r="GFI69" s="25"/>
      <c r="GFJ69" s="25"/>
      <c r="GFK69" s="25"/>
      <c r="GFL69" s="25"/>
      <c r="GFM69" s="25"/>
      <c r="GFN69" s="25"/>
      <c r="GFO69" s="25"/>
      <c r="GFP69" s="25"/>
      <c r="GFQ69" s="25"/>
      <c r="GFR69" s="25"/>
      <c r="GFS69" s="25"/>
      <c r="GFT69" s="25"/>
      <c r="GFU69" s="25"/>
      <c r="GFV69" s="25"/>
      <c r="GFW69" s="25"/>
      <c r="GFX69" s="25"/>
      <c r="GFY69" s="25"/>
      <c r="GFZ69" s="25"/>
      <c r="GGA69" s="25"/>
      <c r="GGB69" s="25"/>
      <c r="GGC69" s="25"/>
      <c r="GGD69" s="25"/>
      <c r="GGE69" s="25"/>
      <c r="GGF69" s="25"/>
      <c r="GGG69" s="25"/>
      <c r="GGH69" s="25"/>
      <c r="GGI69" s="25"/>
      <c r="GGJ69" s="25"/>
      <c r="GGK69" s="25"/>
      <c r="GGL69" s="25"/>
      <c r="GGM69" s="25"/>
      <c r="GGN69" s="25"/>
      <c r="GGO69" s="25"/>
      <c r="GGP69" s="25"/>
      <c r="GGQ69" s="25"/>
      <c r="GGR69" s="25"/>
      <c r="GGS69" s="25"/>
      <c r="GGT69" s="25"/>
      <c r="GGU69" s="25"/>
      <c r="GGV69" s="25"/>
      <c r="GGW69" s="25"/>
      <c r="GGX69" s="25"/>
      <c r="GGY69" s="25"/>
      <c r="GGZ69" s="25"/>
      <c r="GHA69" s="25"/>
      <c r="GHB69" s="25"/>
      <c r="GHC69" s="25"/>
      <c r="GHD69" s="25"/>
      <c r="GHE69" s="25"/>
      <c r="GHF69" s="25"/>
      <c r="GHG69" s="25"/>
      <c r="GHH69" s="25"/>
      <c r="GHI69" s="25"/>
      <c r="GHJ69" s="25"/>
      <c r="GHK69" s="25"/>
      <c r="GHL69" s="25"/>
      <c r="GHM69" s="25"/>
      <c r="GHN69" s="25"/>
      <c r="GHO69" s="25"/>
      <c r="GHP69" s="25"/>
      <c r="GHQ69" s="25"/>
      <c r="GHR69" s="25"/>
      <c r="GHS69" s="25"/>
      <c r="GHT69" s="25"/>
      <c r="GHU69" s="25"/>
      <c r="GHV69" s="25"/>
      <c r="GHW69" s="25"/>
      <c r="GHX69" s="25"/>
      <c r="GHY69" s="25"/>
      <c r="GHZ69" s="25"/>
      <c r="GIA69" s="25"/>
      <c r="GIB69" s="25"/>
      <c r="GIC69" s="25"/>
      <c r="GID69" s="25"/>
      <c r="GIE69" s="25"/>
      <c r="GIF69" s="25"/>
      <c r="GIG69" s="25"/>
      <c r="GIH69" s="25"/>
      <c r="GII69" s="25"/>
      <c r="GIJ69" s="25"/>
      <c r="GIK69" s="25"/>
      <c r="GIL69" s="25"/>
      <c r="GIM69" s="25"/>
      <c r="GIN69" s="25"/>
      <c r="GIO69" s="25"/>
      <c r="GIP69" s="25"/>
      <c r="GIQ69" s="25"/>
      <c r="GIR69" s="25"/>
      <c r="GIS69" s="25"/>
      <c r="GIT69" s="25"/>
      <c r="GIU69" s="25"/>
      <c r="GIV69" s="25"/>
      <c r="GIW69" s="25"/>
      <c r="GIX69" s="25"/>
      <c r="GIY69" s="25"/>
      <c r="GIZ69" s="25"/>
      <c r="GJA69" s="25"/>
      <c r="GJB69" s="25"/>
      <c r="GJC69" s="25"/>
      <c r="GJD69" s="25"/>
      <c r="GJE69" s="25"/>
      <c r="GJF69" s="25"/>
      <c r="GJG69" s="25"/>
      <c r="GJH69" s="25"/>
      <c r="GJI69" s="25"/>
      <c r="GJJ69" s="25"/>
      <c r="GJK69" s="25"/>
      <c r="GJL69" s="25"/>
      <c r="GJM69" s="25"/>
      <c r="GJN69" s="25"/>
      <c r="GJO69" s="25"/>
      <c r="GJP69" s="25"/>
      <c r="GJQ69" s="25"/>
      <c r="GJR69" s="25"/>
      <c r="GJS69" s="25"/>
      <c r="GJT69" s="25"/>
      <c r="GJU69" s="25"/>
      <c r="GJV69" s="25"/>
      <c r="GJW69" s="25"/>
      <c r="GJX69" s="25"/>
      <c r="GJY69" s="25"/>
      <c r="GJZ69" s="25"/>
      <c r="GKA69" s="25"/>
      <c r="GKB69" s="25"/>
      <c r="GKC69" s="25"/>
      <c r="GKD69" s="25"/>
      <c r="GKE69" s="25"/>
      <c r="GKF69" s="25"/>
      <c r="GKG69" s="25"/>
      <c r="GKH69" s="25"/>
      <c r="GKI69" s="25"/>
      <c r="GKJ69" s="25"/>
      <c r="GKK69" s="25"/>
      <c r="GKL69" s="25"/>
      <c r="GKM69" s="25"/>
      <c r="GKN69" s="25"/>
      <c r="GKO69" s="25"/>
      <c r="GKP69" s="25"/>
      <c r="GKQ69" s="25"/>
      <c r="GKR69" s="25"/>
      <c r="GKS69" s="25"/>
      <c r="GKT69" s="25"/>
      <c r="GKU69" s="25"/>
      <c r="GKV69" s="25"/>
      <c r="GKW69" s="25"/>
      <c r="GKX69" s="25"/>
      <c r="GKY69" s="25"/>
      <c r="GKZ69" s="25"/>
      <c r="GLA69" s="25"/>
      <c r="GLB69" s="25"/>
      <c r="GLC69" s="25"/>
      <c r="GLD69" s="25"/>
      <c r="GLE69" s="25"/>
      <c r="GLF69" s="25"/>
      <c r="GLG69" s="25"/>
      <c r="GLH69" s="25"/>
      <c r="GLI69" s="25"/>
      <c r="GLJ69" s="25"/>
      <c r="GLK69" s="25"/>
      <c r="GLL69" s="25"/>
      <c r="GLM69" s="25"/>
      <c r="GLN69" s="25"/>
      <c r="GLO69" s="25"/>
      <c r="GLP69" s="25"/>
      <c r="GLQ69" s="25"/>
      <c r="GLR69" s="25"/>
      <c r="GLS69" s="25"/>
      <c r="GLT69" s="25"/>
      <c r="GLU69" s="25"/>
      <c r="GLV69" s="25"/>
      <c r="GLW69" s="25"/>
      <c r="GLX69" s="25"/>
      <c r="GLY69" s="25"/>
      <c r="GLZ69" s="25"/>
      <c r="GMA69" s="25"/>
      <c r="GMB69" s="25"/>
      <c r="GMC69" s="25"/>
      <c r="GMD69" s="25"/>
      <c r="GME69" s="25"/>
      <c r="GMF69" s="25"/>
      <c r="GMG69" s="25"/>
      <c r="GMH69" s="25"/>
      <c r="GMI69" s="25"/>
      <c r="GMJ69" s="25"/>
      <c r="GMK69" s="25"/>
      <c r="GML69" s="25"/>
      <c r="GMM69" s="25"/>
      <c r="GMN69" s="25"/>
      <c r="GMO69" s="25"/>
      <c r="GMP69" s="25"/>
      <c r="GMQ69" s="25"/>
      <c r="GMR69" s="25"/>
      <c r="GMS69" s="25"/>
      <c r="GMT69" s="25"/>
      <c r="GMU69" s="25"/>
      <c r="GMV69" s="25"/>
      <c r="GMW69" s="25"/>
      <c r="GMX69" s="25"/>
      <c r="GMY69" s="25"/>
      <c r="GMZ69" s="25"/>
      <c r="GNA69" s="25"/>
      <c r="GNB69" s="25"/>
      <c r="GNC69" s="25"/>
      <c r="GND69" s="25"/>
      <c r="GNE69" s="25"/>
      <c r="GNF69" s="25"/>
      <c r="GNG69" s="25"/>
      <c r="GNH69" s="25"/>
      <c r="GNI69" s="25"/>
      <c r="GNJ69" s="25"/>
      <c r="GNK69" s="25"/>
      <c r="GNL69" s="25"/>
      <c r="GNM69" s="25"/>
      <c r="GNN69" s="25"/>
      <c r="GNO69" s="25"/>
      <c r="GNP69" s="25"/>
      <c r="GNQ69" s="25"/>
      <c r="GNR69" s="25"/>
      <c r="GNS69" s="25"/>
      <c r="GNT69" s="25"/>
      <c r="GNU69" s="25"/>
      <c r="GNV69" s="25"/>
      <c r="GNW69" s="25"/>
      <c r="GNX69" s="25"/>
      <c r="GNY69" s="25"/>
      <c r="GNZ69" s="25"/>
      <c r="GOA69" s="25"/>
      <c r="GOB69" s="25"/>
      <c r="GOC69" s="25"/>
      <c r="GOD69" s="25"/>
      <c r="GOE69" s="25"/>
      <c r="GOF69" s="25"/>
      <c r="GOG69" s="25"/>
      <c r="GOH69" s="25"/>
      <c r="GOI69" s="25"/>
      <c r="GOJ69" s="25"/>
      <c r="GOK69" s="25"/>
      <c r="GOL69" s="25"/>
      <c r="GOM69" s="25"/>
      <c r="GON69" s="25"/>
      <c r="GOO69" s="25"/>
      <c r="GOP69" s="25"/>
      <c r="GOQ69" s="25"/>
      <c r="GOR69" s="25"/>
      <c r="GOS69" s="25"/>
      <c r="GOT69" s="25"/>
      <c r="GOU69" s="25"/>
      <c r="GOV69" s="25"/>
      <c r="GOW69" s="25"/>
      <c r="GOX69" s="25"/>
      <c r="GOY69" s="25"/>
      <c r="GOZ69" s="25"/>
      <c r="GPA69" s="25"/>
      <c r="GPB69" s="25"/>
      <c r="GPC69" s="25"/>
      <c r="GPD69" s="25"/>
      <c r="GPE69" s="25"/>
      <c r="GPF69" s="25"/>
      <c r="GPG69" s="25"/>
      <c r="GPH69" s="25"/>
      <c r="GPI69" s="25"/>
      <c r="GPJ69" s="25"/>
      <c r="GPK69" s="25"/>
      <c r="GPL69" s="25"/>
      <c r="GPM69" s="25"/>
      <c r="GPN69" s="25"/>
      <c r="GPO69" s="25"/>
      <c r="GPP69" s="25"/>
      <c r="GPQ69" s="25"/>
      <c r="GPR69" s="25"/>
      <c r="GPS69" s="25"/>
      <c r="GPT69" s="25"/>
      <c r="GPU69" s="25"/>
      <c r="GPV69" s="25"/>
      <c r="GPW69" s="25"/>
      <c r="GPX69" s="25"/>
      <c r="GPY69" s="25"/>
      <c r="GPZ69" s="25"/>
      <c r="GQA69" s="25"/>
      <c r="GQB69" s="25"/>
      <c r="GQC69" s="25"/>
      <c r="GQD69" s="25"/>
      <c r="GQE69" s="25"/>
      <c r="GQF69" s="25"/>
      <c r="GQG69" s="25"/>
      <c r="GQH69" s="25"/>
      <c r="GQI69" s="25"/>
      <c r="GQJ69" s="25"/>
      <c r="GQK69" s="25"/>
      <c r="GQL69" s="25"/>
      <c r="GQM69" s="25"/>
      <c r="GQN69" s="25"/>
      <c r="GQO69" s="25"/>
      <c r="GQP69" s="25"/>
      <c r="GQQ69" s="25"/>
      <c r="GQR69" s="25"/>
      <c r="GQS69" s="25"/>
      <c r="GQT69" s="25"/>
      <c r="GQU69" s="25"/>
      <c r="GQV69" s="25"/>
      <c r="GQW69" s="25"/>
      <c r="GQX69" s="25"/>
      <c r="GQY69" s="25"/>
      <c r="GQZ69" s="25"/>
      <c r="GRA69" s="25"/>
      <c r="GRB69" s="25"/>
      <c r="GRC69" s="25"/>
      <c r="GRD69" s="25"/>
      <c r="GRE69" s="25"/>
      <c r="GRF69" s="25"/>
      <c r="GRG69" s="25"/>
      <c r="GRH69" s="25"/>
      <c r="GRI69" s="25"/>
      <c r="GRJ69" s="25"/>
      <c r="GRK69" s="25"/>
      <c r="GRL69" s="25"/>
      <c r="GRM69" s="25"/>
      <c r="GRN69" s="25"/>
      <c r="GRO69" s="25"/>
      <c r="GRP69" s="25"/>
      <c r="GRQ69" s="25"/>
      <c r="GRR69" s="25"/>
      <c r="GRS69" s="25"/>
      <c r="GRT69" s="25"/>
      <c r="GRU69" s="25"/>
      <c r="GRV69" s="25"/>
      <c r="GRW69" s="25"/>
      <c r="GRX69" s="25"/>
      <c r="GRY69" s="25"/>
      <c r="GRZ69" s="25"/>
      <c r="GSA69" s="25"/>
      <c r="GSB69" s="25"/>
      <c r="GSC69" s="25"/>
      <c r="GSD69" s="25"/>
      <c r="GSE69" s="25"/>
      <c r="GSF69" s="25"/>
      <c r="GSG69" s="25"/>
      <c r="GSH69" s="25"/>
      <c r="GSI69" s="25"/>
      <c r="GSJ69" s="25"/>
      <c r="GSK69" s="25"/>
      <c r="GSL69" s="25"/>
      <c r="GSM69" s="25"/>
      <c r="GSN69" s="25"/>
      <c r="GSO69" s="25"/>
      <c r="GSP69" s="25"/>
      <c r="GSQ69" s="25"/>
      <c r="GSR69" s="25"/>
      <c r="GSS69" s="25"/>
      <c r="GST69" s="25"/>
      <c r="GSU69" s="25"/>
      <c r="GSV69" s="25"/>
      <c r="GSW69" s="25"/>
      <c r="GSX69" s="25"/>
      <c r="GSY69" s="25"/>
      <c r="GSZ69" s="25"/>
      <c r="GTA69" s="25"/>
      <c r="GTB69" s="25"/>
      <c r="GTC69" s="25"/>
      <c r="GTD69" s="25"/>
      <c r="GTE69" s="25"/>
      <c r="GTF69" s="25"/>
      <c r="GTG69" s="25"/>
      <c r="GTH69" s="25"/>
      <c r="GTI69" s="25"/>
      <c r="GTJ69" s="25"/>
      <c r="GTK69" s="25"/>
      <c r="GTL69" s="25"/>
      <c r="GTM69" s="25"/>
      <c r="GTN69" s="25"/>
      <c r="GTO69" s="25"/>
      <c r="GTP69" s="25"/>
      <c r="GTQ69" s="25"/>
      <c r="GTR69" s="25"/>
      <c r="GTS69" s="25"/>
      <c r="GTT69" s="25"/>
      <c r="GTU69" s="25"/>
      <c r="GTV69" s="25"/>
      <c r="GTW69" s="25"/>
      <c r="GTX69" s="25"/>
      <c r="GTY69" s="25"/>
      <c r="GTZ69" s="25"/>
      <c r="GUA69" s="25"/>
      <c r="GUB69" s="25"/>
      <c r="GUC69" s="25"/>
      <c r="GUD69" s="25"/>
      <c r="GUE69" s="25"/>
      <c r="GUF69" s="25"/>
      <c r="GUG69" s="25"/>
      <c r="GUH69" s="25"/>
      <c r="GUI69" s="25"/>
      <c r="GUJ69" s="25"/>
      <c r="GUK69" s="25"/>
      <c r="GUL69" s="25"/>
      <c r="GUM69" s="25"/>
      <c r="GUN69" s="25"/>
      <c r="GUO69" s="25"/>
      <c r="GUP69" s="25"/>
      <c r="GUQ69" s="25"/>
      <c r="GUR69" s="25"/>
      <c r="GUS69" s="25"/>
      <c r="GUT69" s="25"/>
      <c r="GUU69" s="25"/>
      <c r="GUV69" s="25"/>
      <c r="GUW69" s="25"/>
      <c r="GUX69" s="25"/>
      <c r="GUY69" s="25"/>
      <c r="GUZ69" s="25"/>
      <c r="GVA69" s="25"/>
      <c r="GVB69" s="25"/>
      <c r="GVC69" s="25"/>
      <c r="GVD69" s="25"/>
      <c r="GVE69" s="25"/>
      <c r="GVF69" s="25"/>
      <c r="GVG69" s="25"/>
      <c r="GVH69" s="25"/>
      <c r="GVI69" s="25"/>
      <c r="GVJ69" s="25"/>
      <c r="GVK69" s="25"/>
      <c r="GVL69" s="25"/>
      <c r="GVM69" s="25"/>
      <c r="GVN69" s="25"/>
      <c r="GVO69" s="25"/>
      <c r="GVP69" s="25"/>
      <c r="GVQ69" s="25"/>
      <c r="GVR69" s="25"/>
      <c r="GVS69" s="25"/>
      <c r="GVT69" s="25"/>
      <c r="GVU69" s="25"/>
      <c r="GVV69" s="25"/>
      <c r="GVW69" s="25"/>
      <c r="GVX69" s="25"/>
      <c r="GVY69" s="25"/>
      <c r="GVZ69" s="25"/>
      <c r="GWA69" s="25"/>
      <c r="GWB69" s="25"/>
      <c r="GWC69" s="25"/>
      <c r="GWD69" s="25"/>
      <c r="GWE69" s="25"/>
      <c r="GWF69" s="25"/>
      <c r="GWG69" s="25"/>
      <c r="GWH69" s="25"/>
      <c r="GWI69" s="25"/>
      <c r="GWJ69" s="25"/>
      <c r="GWK69" s="25"/>
      <c r="GWL69" s="25"/>
      <c r="GWM69" s="25"/>
      <c r="GWN69" s="25"/>
      <c r="GWO69" s="25"/>
      <c r="GWP69" s="25"/>
      <c r="GWQ69" s="25"/>
      <c r="GWR69" s="25"/>
      <c r="GWS69" s="25"/>
      <c r="GWT69" s="25"/>
      <c r="GWU69" s="25"/>
      <c r="GWV69" s="25"/>
      <c r="GWW69" s="25"/>
      <c r="GWX69" s="25"/>
      <c r="GWY69" s="25"/>
      <c r="GWZ69" s="25"/>
      <c r="GXA69" s="25"/>
      <c r="GXB69" s="25"/>
      <c r="GXC69" s="25"/>
      <c r="GXD69" s="25"/>
      <c r="GXE69" s="25"/>
      <c r="GXF69" s="25"/>
      <c r="GXG69" s="25"/>
      <c r="GXH69" s="25"/>
      <c r="GXI69" s="25"/>
      <c r="GXJ69" s="25"/>
      <c r="GXK69" s="25"/>
      <c r="GXL69" s="25"/>
      <c r="GXM69" s="25"/>
      <c r="GXN69" s="25"/>
      <c r="GXO69" s="25"/>
      <c r="GXP69" s="25"/>
      <c r="GXQ69" s="25"/>
      <c r="GXR69" s="25"/>
      <c r="GXS69" s="25"/>
      <c r="GXT69" s="25"/>
      <c r="GXU69" s="25"/>
      <c r="GXV69" s="25"/>
      <c r="GXW69" s="25"/>
      <c r="GXX69" s="25"/>
      <c r="GXY69" s="25"/>
      <c r="GXZ69" s="25"/>
      <c r="GYA69" s="25"/>
      <c r="GYB69" s="25"/>
      <c r="GYC69" s="25"/>
      <c r="GYD69" s="25"/>
      <c r="GYE69" s="25"/>
      <c r="GYF69" s="25"/>
      <c r="GYG69" s="25"/>
      <c r="GYH69" s="25"/>
      <c r="GYI69" s="25"/>
      <c r="GYJ69" s="25"/>
      <c r="GYK69" s="25"/>
      <c r="GYL69" s="25"/>
      <c r="GYM69" s="25"/>
      <c r="GYN69" s="25"/>
      <c r="GYO69" s="25"/>
      <c r="GYP69" s="25"/>
      <c r="GYQ69" s="25"/>
      <c r="GYR69" s="25"/>
      <c r="GYS69" s="25"/>
      <c r="GYT69" s="25"/>
      <c r="GYU69" s="25"/>
      <c r="GYV69" s="25"/>
      <c r="GYW69" s="25"/>
      <c r="GYX69" s="25"/>
      <c r="GYY69" s="25"/>
      <c r="GYZ69" s="25"/>
      <c r="GZA69" s="25"/>
      <c r="GZB69" s="25"/>
      <c r="GZC69" s="25"/>
      <c r="GZD69" s="25"/>
      <c r="GZE69" s="25"/>
      <c r="GZF69" s="25"/>
      <c r="GZG69" s="25"/>
      <c r="GZH69" s="25"/>
      <c r="GZI69" s="25"/>
      <c r="GZJ69" s="25"/>
      <c r="GZK69" s="25"/>
      <c r="GZL69" s="25"/>
      <c r="GZM69" s="25"/>
      <c r="GZN69" s="25"/>
      <c r="GZO69" s="25"/>
      <c r="GZP69" s="25"/>
      <c r="GZQ69" s="25"/>
      <c r="GZR69" s="25"/>
      <c r="GZS69" s="25"/>
      <c r="GZT69" s="25"/>
      <c r="GZU69" s="25"/>
      <c r="GZV69" s="25"/>
      <c r="GZW69" s="25"/>
      <c r="GZX69" s="25"/>
      <c r="GZY69" s="25"/>
      <c r="GZZ69" s="25"/>
      <c r="HAA69" s="25"/>
      <c r="HAB69" s="25"/>
      <c r="HAC69" s="25"/>
      <c r="HAD69" s="25"/>
      <c r="HAE69" s="25"/>
      <c r="HAF69" s="25"/>
      <c r="HAG69" s="25"/>
      <c r="HAH69" s="25"/>
      <c r="HAI69" s="25"/>
      <c r="HAJ69" s="25"/>
      <c r="HAK69" s="25"/>
      <c r="HAL69" s="25"/>
      <c r="HAM69" s="25"/>
      <c r="HAN69" s="25"/>
      <c r="HAO69" s="25"/>
      <c r="HAP69" s="25"/>
      <c r="HAQ69" s="25"/>
      <c r="HAR69" s="25"/>
      <c r="HAS69" s="25"/>
      <c r="HAT69" s="25"/>
      <c r="HAU69" s="25"/>
      <c r="HAV69" s="25"/>
      <c r="HAW69" s="25"/>
      <c r="HAX69" s="25"/>
      <c r="HAY69" s="25"/>
      <c r="HAZ69" s="25"/>
      <c r="HBA69" s="25"/>
      <c r="HBB69" s="25"/>
      <c r="HBC69" s="25"/>
      <c r="HBD69" s="25"/>
      <c r="HBE69" s="25"/>
      <c r="HBF69" s="25"/>
      <c r="HBG69" s="25"/>
      <c r="HBH69" s="25"/>
      <c r="HBI69" s="25"/>
      <c r="HBJ69" s="25"/>
      <c r="HBK69" s="25"/>
      <c r="HBL69" s="25"/>
      <c r="HBM69" s="25"/>
      <c r="HBN69" s="25"/>
      <c r="HBO69" s="25"/>
      <c r="HBP69" s="25"/>
      <c r="HBQ69" s="25"/>
      <c r="HBR69" s="25"/>
      <c r="HBS69" s="25"/>
      <c r="HBT69" s="25"/>
      <c r="HBU69" s="25"/>
      <c r="HBV69" s="25"/>
      <c r="HBW69" s="25"/>
      <c r="HBX69" s="25"/>
      <c r="HBY69" s="25"/>
      <c r="HBZ69" s="25"/>
      <c r="HCA69" s="25"/>
      <c r="HCB69" s="25"/>
      <c r="HCC69" s="25"/>
      <c r="HCD69" s="25"/>
      <c r="HCE69" s="25"/>
      <c r="HCF69" s="25"/>
      <c r="HCG69" s="25"/>
      <c r="HCH69" s="25"/>
      <c r="HCI69" s="25"/>
      <c r="HCJ69" s="25"/>
      <c r="HCK69" s="25"/>
      <c r="HCL69" s="25"/>
      <c r="HCM69" s="25"/>
      <c r="HCN69" s="25"/>
      <c r="HCO69" s="25"/>
      <c r="HCP69" s="25"/>
      <c r="HCQ69" s="25"/>
      <c r="HCR69" s="25"/>
      <c r="HCS69" s="25"/>
      <c r="HCT69" s="25"/>
      <c r="HCU69" s="25"/>
      <c r="HCV69" s="25"/>
      <c r="HCW69" s="25"/>
      <c r="HCX69" s="25"/>
      <c r="HCY69" s="25"/>
      <c r="HCZ69" s="25"/>
      <c r="HDA69" s="25"/>
      <c r="HDB69" s="25"/>
      <c r="HDC69" s="25"/>
      <c r="HDD69" s="25"/>
      <c r="HDE69" s="25"/>
      <c r="HDF69" s="25"/>
      <c r="HDG69" s="25"/>
      <c r="HDH69" s="25"/>
      <c r="HDI69" s="25"/>
      <c r="HDJ69" s="25"/>
      <c r="HDK69" s="25"/>
      <c r="HDL69" s="25"/>
      <c r="HDM69" s="25"/>
      <c r="HDN69" s="25"/>
      <c r="HDO69" s="25"/>
      <c r="HDP69" s="25"/>
      <c r="HDQ69" s="25"/>
      <c r="HDR69" s="25"/>
      <c r="HDS69" s="25"/>
      <c r="HDT69" s="25"/>
      <c r="HDU69" s="25"/>
      <c r="HDV69" s="25"/>
      <c r="HDW69" s="25"/>
      <c r="HDX69" s="25"/>
      <c r="HDY69" s="25"/>
      <c r="HDZ69" s="25"/>
      <c r="HEA69" s="25"/>
      <c r="HEB69" s="25"/>
      <c r="HEC69" s="25"/>
      <c r="HED69" s="25"/>
      <c r="HEE69" s="25"/>
      <c r="HEF69" s="25"/>
      <c r="HEG69" s="25"/>
      <c r="HEH69" s="25"/>
      <c r="HEI69" s="25"/>
      <c r="HEJ69" s="25"/>
      <c r="HEK69" s="25"/>
      <c r="HEL69" s="25"/>
      <c r="HEM69" s="25"/>
      <c r="HEN69" s="25"/>
      <c r="HEO69" s="25"/>
      <c r="HEP69" s="25"/>
      <c r="HEQ69" s="25"/>
      <c r="HER69" s="25"/>
      <c r="HES69" s="25"/>
      <c r="HET69" s="25"/>
      <c r="HEU69" s="25"/>
      <c r="HEV69" s="25"/>
      <c r="HEW69" s="25"/>
      <c r="HEX69" s="25"/>
      <c r="HEY69" s="25"/>
      <c r="HEZ69" s="25"/>
      <c r="HFA69" s="25"/>
      <c r="HFB69" s="25"/>
      <c r="HFC69" s="25"/>
      <c r="HFD69" s="25"/>
      <c r="HFE69" s="25"/>
      <c r="HFF69" s="25"/>
      <c r="HFG69" s="25"/>
      <c r="HFH69" s="25"/>
      <c r="HFI69" s="25"/>
      <c r="HFJ69" s="25"/>
      <c r="HFK69" s="25"/>
      <c r="HFL69" s="25"/>
      <c r="HFM69" s="25"/>
      <c r="HFN69" s="25"/>
      <c r="HFO69" s="25"/>
      <c r="HFP69" s="25"/>
      <c r="HFQ69" s="25"/>
      <c r="HFR69" s="25"/>
      <c r="HFS69" s="25"/>
      <c r="HFT69" s="25"/>
      <c r="HFU69" s="25"/>
      <c r="HFV69" s="25"/>
      <c r="HFW69" s="25"/>
      <c r="HFX69" s="25"/>
      <c r="HFY69" s="25"/>
      <c r="HFZ69" s="25"/>
      <c r="HGA69" s="25"/>
      <c r="HGB69" s="25"/>
      <c r="HGC69" s="25"/>
      <c r="HGD69" s="25"/>
      <c r="HGE69" s="25"/>
      <c r="HGF69" s="25"/>
      <c r="HGG69" s="25"/>
      <c r="HGH69" s="25"/>
      <c r="HGI69" s="25"/>
      <c r="HGJ69" s="25"/>
      <c r="HGK69" s="25"/>
      <c r="HGL69" s="25"/>
      <c r="HGM69" s="25"/>
      <c r="HGN69" s="25"/>
      <c r="HGO69" s="25"/>
      <c r="HGP69" s="25"/>
      <c r="HGQ69" s="25"/>
      <c r="HGR69" s="25"/>
      <c r="HGS69" s="25"/>
      <c r="HGT69" s="25"/>
      <c r="HGU69" s="25"/>
      <c r="HGV69" s="25"/>
      <c r="HGW69" s="25"/>
      <c r="HGX69" s="25"/>
      <c r="HGY69" s="25"/>
      <c r="HGZ69" s="25"/>
      <c r="HHA69" s="25"/>
      <c r="HHB69" s="25"/>
      <c r="HHC69" s="25"/>
      <c r="HHD69" s="25"/>
      <c r="HHE69" s="25"/>
      <c r="HHF69" s="25"/>
      <c r="HHG69" s="25"/>
      <c r="HHH69" s="25"/>
      <c r="HHI69" s="25"/>
      <c r="HHJ69" s="25"/>
      <c r="HHK69" s="25"/>
      <c r="HHL69" s="25"/>
      <c r="HHM69" s="25"/>
      <c r="HHN69" s="25"/>
      <c r="HHO69" s="25"/>
      <c r="HHP69" s="25"/>
      <c r="HHQ69" s="25"/>
      <c r="HHR69" s="25"/>
      <c r="HHS69" s="25"/>
      <c r="HHT69" s="25"/>
      <c r="HHU69" s="25"/>
      <c r="HHV69" s="25"/>
      <c r="HHW69" s="25"/>
      <c r="HHX69" s="25"/>
      <c r="HHY69" s="25"/>
      <c r="HHZ69" s="25"/>
      <c r="HIA69" s="25"/>
      <c r="HIB69" s="25"/>
      <c r="HIC69" s="25"/>
      <c r="HID69" s="25"/>
      <c r="HIE69" s="25"/>
      <c r="HIF69" s="25"/>
      <c r="HIG69" s="25"/>
      <c r="HIH69" s="25"/>
      <c r="HII69" s="25"/>
      <c r="HIJ69" s="25"/>
      <c r="HIK69" s="25"/>
      <c r="HIL69" s="25"/>
      <c r="HIM69" s="25"/>
      <c r="HIN69" s="25"/>
      <c r="HIO69" s="25"/>
      <c r="HIP69" s="25"/>
      <c r="HIQ69" s="25"/>
      <c r="HIR69" s="25"/>
      <c r="HIS69" s="25"/>
      <c r="HIT69" s="25"/>
      <c r="HIU69" s="25"/>
      <c r="HIV69" s="25"/>
      <c r="HIW69" s="25"/>
      <c r="HIX69" s="25"/>
      <c r="HIY69" s="25"/>
      <c r="HIZ69" s="25"/>
      <c r="HJA69" s="25"/>
      <c r="HJB69" s="25"/>
      <c r="HJC69" s="25"/>
      <c r="HJD69" s="25"/>
      <c r="HJE69" s="25"/>
      <c r="HJF69" s="25"/>
      <c r="HJG69" s="25"/>
      <c r="HJH69" s="25"/>
      <c r="HJI69" s="25"/>
      <c r="HJJ69" s="25"/>
      <c r="HJK69" s="25"/>
      <c r="HJL69" s="25"/>
      <c r="HJM69" s="25"/>
      <c r="HJN69" s="25"/>
      <c r="HJO69" s="25"/>
      <c r="HJP69" s="25"/>
      <c r="HJQ69" s="25"/>
      <c r="HJR69" s="25"/>
      <c r="HJS69" s="25"/>
      <c r="HJT69" s="25"/>
      <c r="HJU69" s="25"/>
      <c r="HJV69" s="25"/>
      <c r="HJW69" s="25"/>
      <c r="HJX69" s="25"/>
      <c r="HJY69" s="25"/>
      <c r="HJZ69" s="25"/>
      <c r="HKA69" s="25"/>
      <c r="HKB69" s="25"/>
      <c r="HKC69" s="25"/>
      <c r="HKD69" s="25"/>
      <c r="HKE69" s="25"/>
      <c r="HKF69" s="25"/>
      <c r="HKG69" s="25"/>
      <c r="HKH69" s="25"/>
      <c r="HKI69" s="25"/>
      <c r="HKJ69" s="25"/>
      <c r="HKK69" s="25"/>
      <c r="HKL69" s="25"/>
      <c r="HKM69" s="25"/>
      <c r="HKN69" s="25"/>
      <c r="HKO69" s="25"/>
      <c r="HKP69" s="25"/>
      <c r="HKQ69" s="25"/>
      <c r="HKR69" s="25"/>
      <c r="HKS69" s="25"/>
      <c r="HKT69" s="25"/>
      <c r="HKU69" s="25"/>
      <c r="HKV69" s="25"/>
      <c r="HKW69" s="25"/>
      <c r="HKX69" s="25"/>
      <c r="HKY69" s="25"/>
      <c r="HKZ69" s="25"/>
      <c r="HLA69" s="25"/>
      <c r="HLB69" s="25"/>
      <c r="HLC69" s="25"/>
      <c r="HLD69" s="25"/>
      <c r="HLE69" s="25"/>
      <c r="HLF69" s="25"/>
      <c r="HLG69" s="25"/>
      <c r="HLH69" s="25"/>
      <c r="HLI69" s="25"/>
      <c r="HLJ69" s="25"/>
      <c r="HLK69" s="25"/>
      <c r="HLL69" s="25"/>
      <c r="HLM69" s="25"/>
      <c r="HLN69" s="25"/>
      <c r="HLO69" s="25"/>
      <c r="HLP69" s="25"/>
      <c r="HLQ69" s="25"/>
      <c r="HLR69" s="25"/>
      <c r="HLS69" s="25"/>
      <c r="HLT69" s="25"/>
      <c r="HLU69" s="25"/>
      <c r="HLV69" s="25"/>
      <c r="HLW69" s="25"/>
      <c r="HLX69" s="25"/>
      <c r="HLY69" s="25"/>
      <c r="HLZ69" s="25"/>
      <c r="HMA69" s="25"/>
      <c r="HMB69" s="25"/>
      <c r="HMC69" s="25"/>
      <c r="HMD69" s="25"/>
      <c r="HME69" s="25"/>
      <c r="HMF69" s="25"/>
      <c r="HMG69" s="25"/>
      <c r="HMH69" s="25"/>
      <c r="HMI69" s="25"/>
      <c r="HMJ69" s="25"/>
      <c r="HMK69" s="25"/>
      <c r="HML69" s="25"/>
      <c r="HMM69" s="25"/>
      <c r="HMN69" s="25"/>
      <c r="HMO69" s="25"/>
      <c r="HMP69" s="25"/>
      <c r="HMQ69" s="25"/>
      <c r="HMR69" s="25"/>
      <c r="HMS69" s="25"/>
      <c r="HMT69" s="25"/>
      <c r="HMU69" s="25"/>
      <c r="HMV69" s="25"/>
      <c r="HMW69" s="25"/>
      <c r="HMX69" s="25"/>
      <c r="HMY69" s="25"/>
      <c r="HMZ69" s="25"/>
      <c r="HNA69" s="25"/>
      <c r="HNB69" s="25"/>
      <c r="HNC69" s="25"/>
      <c r="HND69" s="25"/>
      <c r="HNE69" s="25"/>
      <c r="HNF69" s="25"/>
      <c r="HNG69" s="25"/>
      <c r="HNH69" s="25"/>
      <c r="HNI69" s="25"/>
      <c r="HNJ69" s="25"/>
      <c r="HNK69" s="25"/>
      <c r="HNL69" s="25"/>
      <c r="HNM69" s="25"/>
      <c r="HNN69" s="25"/>
      <c r="HNO69" s="25"/>
      <c r="HNP69" s="25"/>
      <c r="HNQ69" s="25"/>
      <c r="HNR69" s="25"/>
      <c r="HNS69" s="25"/>
      <c r="HNT69" s="25"/>
      <c r="HNU69" s="25"/>
      <c r="HNV69" s="25"/>
      <c r="HNW69" s="25"/>
      <c r="HNX69" s="25"/>
      <c r="HNY69" s="25"/>
      <c r="HNZ69" s="25"/>
      <c r="HOA69" s="25"/>
      <c r="HOB69" s="25"/>
      <c r="HOC69" s="25"/>
      <c r="HOD69" s="25"/>
      <c r="HOE69" s="25"/>
      <c r="HOF69" s="25"/>
      <c r="HOG69" s="25"/>
      <c r="HOH69" s="25"/>
      <c r="HOI69" s="25"/>
      <c r="HOJ69" s="25"/>
      <c r="HOK69" s="25"/>
      <c r="HOL69" s="25"/>
      <c r="HOM69" s="25"/>
      <c r="HON69" s="25"/>
      <c r="HOO69" s="25"/>
      <c r="HOP69" s="25"/>
      <c r="HOQ69" s="25"/>
      <c r="HOR69" s="25"/>
      <c r="HOS69" s="25"/>
      <c r="HOT69" s="25"/>
      <c r="HOU69" s="25"/>
      <c r="HOV69" s="25"/>
      <c r="HOW69" s="25"/>
      <c r="HOX69" s="25"/>
      <c r="HOY69" s="25"/>
      <c r="HOZ69" s="25"/>
      <c r="HPA69" s="25"/>
      <c r="HPB69" s="25"/>
      <c r="HPC69" s="25"/>
      <c r="HPD69" s="25"/>
      <c r="HPE69" s="25"/>
      <c r="HPF69" s="25"/>
      <c r="HPG69" s="25"/>
      <c r="HPH69" s="25"/>
      <c r="HPI69" s="25"/>
      <c r="HPJ69" s="25"/>
      <c r="HPK69" s="25"/>
      <c r="HPL69" s="25"/>
      <c r="HPM69" s="25"/>
      <c r="HPN69" s="25"/>
      <c r="HPO69" s="25"/>
      <c r="HPP69" s="25"/>
      <c r="HPQ69" s="25"/>
      <c r="HPR69" s="25"/>
      <c r="HPS69" s="25"/>
      <c r="HPT69" s="25"/>
      <c r="HPU69" s="25"/>
      <c r="HPV69" s="25"/>
      <c r="HPW69" s="25"/>
      <c r="HPX69" s="25"/>
      <c r="HPY69" s="25"/>
      <c r="HPZ69" s="25"/>
      <c r="HQA69" s="25"/>
      <c r="HQB69" s="25"/>
      <c r="HQC69" s="25"/>
      <c r="HQD69" s="25"/>
      <c r="HQE69" s="25"/>
      <c r="HQF69" s="25"/>
      <c r="HQG69" s="25"/>
      <c r="HQH69" s="25"/>
      <c r="HQI69" s="25"/>
      <c r="HQJ69" s="25"/>
      <c r="HQK69" s="25"/>
      <c r="HQL69" s="25"/>
      <c r="HQM69" s="25"/>
      <c r="HQN69" s="25"/>
      <c r="HQO69" s="25"/>
      <c r="HQP69" s="25"/>
      <c r="HQQ69" s="25"/>
      <c r="HQR69" s="25"/>
      <c r="HQS69" s="25"/>
      <c r="HQT69" s="25"/>
      <c r="HQU69" s="25"/>
      <c r="HQV69" s="25"/>
      <c r="HQW69" s="25"/>
      <c r="HQX69" s="25"/>
      <c r="HQY69" s="25"/>
      <c r="HQZ69" s="25"/>
      <c r="HRA69" s="25"/>
      <c r="HRB69" s="25"/>
      <c r="HRC69" s="25"/>
      <c r="HRD69" s="25"/>
      <c r="HRE69" s="25"/>
      <c r="HRF69" s="25"/>
      <c r="HRG69" s="25"/>
      <c r="HRH69" s="25"/>
      <c r="HRI69" s="25"/>
      <c r="HRJ69" s="25"/>
      <c r="HRK69" s="25"/>
      <c r="HRL69" s="25"/>
      <c r="HRM69" s="25"/>
      <c r="HRN69" s="25"/>
      <c r="HRO69" s="25"/>
      <c r="HRP69" s="25"/>
      <c r="HRQ69" s="25"/>
      <c r="HRR69" s="25"/>
      <c r="HRS69" s="25"/>
      <c r="HRT69" s="25"/>
      <c r="HRU69" s="25"/>
      <c r="HRV69" s="25"/>
      <c r="HRW69" s="25"/>
      <c r="HRX69" s="25"/>
      <c r="HRY69" s="25"/>
      <c r="HRZ69" s="25"/>
      <c r="HSA69" s="25"/>
      <c r="HSB69" s="25"/>
      <c r="HSC69" s="25"/>
      <c r="HSD69" s="25"/>
      <c r="HSE69" s="25"/>
      <c r="HSF69" s="25"/>
      <c r="HSG69" s="25"/>
      <c r="HSH69" s="25"/>
      <c r="HSI69" s="25"/>
      <c r="HSJ69" s="25"/>
      <c r="HSK69" s="25"/>
      <c r="HSL69" s="25"/>
      <c r="HSM69" s="25"/>
      <c r="HSN69" s="25"/>
      <c r="HSO69" s="25"/>
      <c r="HSP69" s="25"/>
      <c r="HSQ69" s="25"/>
      <c r="HSR69" s="25"/>
      <c r="HSS69" s="25"/>
      <c r="HST69" s="25"/>
      <c r="HSU69" s="25"/>
      <c r="HSV69" s="25"/>
      <c r="HSW69" s="25"/>
      <c r="HSX69" s="25"/>
      <c r="HSY69" s="25"/>
      <c r="HSZ69" s="25"/>
      <c r="HTA69" s="25"/>
      <c r="HTB69" s="25"/>
      <c r="HTC69" s="25"/>
      <c r="HTD69" s="25"/>
      <c r="HTE69" s="25"/>
      <c r="HTF69" s="25"/>
      <c r="HTG69" s="25"/>
      <c r="HTH69" s="25"/>
      <c r="HTI69" s="25"/>
      <c r="HTJ69" s="25"/>
      <c r="HTK69" s="25"/>
      <c r="HTL69" s="25"/>
      <c r="HTM69" s="25"/>
      <c r="HTN69" s="25"/>
      <c r="HTO69" s="25"/>
      <c r="HTP69" s="25"/>
      <c r="HTQ69" s="25"/>
      <c r="HTR69" s="25"/>
      <c r="HTS69" s="25"/>
      <c r="HTT69" s="25"/>
      <c r="HTU69" s="25"/>
      <c r="HTV69" s="25"/>
      <c r="HTW69" s="25"/>
      <c r="HTX69" s="25"/>
      <c r="HTY69" s="25"/>
      <c r="HTZ69" s="25"/>
      <c r="HUA69" s="25"/>
      <c r="HUB69" s="25"/>
      <c r="HUC69" s="25"/>
      <c r="HUD69" s="25"/>
      <c r="HUE69" s="25"/>
      <c r="HUF69" s="25"/>
      <c r="HUG69" s="25"/>
      <c r="HUH69" s="25"/>
      <c r="HUI69" s="25"/>
      <c r="HUJ69" s="25"/>
      <c r="HUK69" s="25"/>
      <c r="HUL69" s="25"/>
      <c r="HUM69" s="25"/>
      <c r="HUN69" s="25"/>
      <c r="HUO69" s="25"/>
      <c r="HUP69" s="25"/>
      <c r="HUQ69" s="25"/>
      <c r="HUR69" s="25"/>
      <c r="HUS69" s="25"/>
      <c r="HUT69" s="25"/>
      <c r="HUU69" s="25"/>
      <c r="HUV69" s="25"/>
      <c r="HUW69" s="25"/>
      <c r="HUX69" s="25"/>
      <c r="HUY69" s="25"/>
      <c r="HUZ69" s="25"/>
      <c r="HVA69" s="25"/>
      <c r="HVB69" s="25"/>
      <c r="HVC69" s="25"/>
      <c r="HVD69" s="25"/>
      <c r="HVE69" s="25"/>
      <c r="HVF69" s="25"/>
      <c r="HVG69" s="25"/>
      <c r="HVH69" s="25"/>
      <c r="HVI69" s="25"/>
      <c r="HVJ69" s="25"/>
      <c r="HVK69" s="25"/>
      <c r="HVL69" s="25"/>
      <c r="HVM69" s="25"/>
      <c r="HVN69" s="25"/>
      <c r="HVO69" s="25"/>
      <c r="HVP69" s="25"/>
      <c r="HVQ69" s="25"/>
      <c r="HVR69" s="25"/>
      <c r="HVS69" s="25"/>
      <c r="HVT69" s="25"/>
      <c r="HVU69" s="25"/>
      <c r="HVV69" s="25"/>
      <c r="HVW69" s="25"/>
      <c r="HVX69" s="25"/>
      <c r="HVY69" s="25"/>
      <c r="HVZ69" s="25"/>
      <c r="HWA69" s="25"/>
      <c r="HWB69" s="25"/>
      <c r="HWC69" s="25"/>
      <c r="HWD69" s="25"/>
      <c r="HWE69" s="25"/>
      <c r="HWF69" s="25"/>
      <c r="HWG69" s="25"/>
      <c r="HWH69" s="25"/>
      <c r="HWI69" s="25"/>
      <c r="HWJ69" s="25"/>
      <c r="HWK69" s="25"/>
      <c r="HWL69" s="25"/>
      <c r="HWM69" s="25"/>
      <c r="HWN69" s="25"/>
      <c r="HWO69" s="25"/>
      <c r="HWP69" s="25"/>
      <c r="HWQ69" s="25"/>
      <c r="HWR69" s="25"/>
      <c r="HWS69" s="25"/>
      <c r="HWT69" s="25"/>
      <c r="HWU69" s="25"/>
      <c r="HWV69" s="25"/>
      <c r="HWW69" s="25"/>
      <c r="HWX69" s="25"/>
      <c r="HWY69" s="25"/>
      <c r="HWZ69" s="25"/>
      <c r="HXA69" s="25"/>
      <c r="HXB69" s="25"/>
      <c r="HXC69" s="25"/>
      <c r="HXD69" s="25"/>
      <c r="HXE69" s="25"/>
      <c r="HXF69" s="25"/>
      <c r="HXG69" s="25"/>
      <c r="HXH69" s="25"/>
      <c r="HXI69" s="25"/>
      <c r="HXJ69" s="25"/>
      <c r="HXK69" s="25"/>
      <c r="HXL69" s="25"/>
      <c r="HXM69" s="25"/>
      <c r="HXN69" s="25"/>
      <c r="HXO69" s="25"/>
      <c r="HXP69" s="25"/>
      <c r="HXQ69" s="25"/>
      <c r="HXR69" s="25"/>
      <c r="HXS69" s="25"/>
      <c r="HXT69" s="25"/>
      <c r="HXU69" s="25"/>
      <c r="HXV69" s="25"/>
      <c r="HXW69" s="25"/>
      <c r="HXX69" s="25"/>
      <c r="HXY69" s="25"/>
      <c r="HXZ69" s="25"/>
      <c r="HYA69" s="25"/>
      <c r="HYB69" s="25"/>
      <c r="HYC69" s="25"/>
      <c r="HYD69" s="25"/>
      <c r="HYE69" s="25"/>
      <c r="HYF69" s="25"/>
      <c r="HYG69" s="25"/>
      <c r="HYH69" s="25"/>
      <c r="HYI69" s="25"/>
      <c r="HYJ69" s="25"/>
      <c r="HYK69" s="25"/>
      <c r="HYL69" s="25"/>
      <c r="HYM69" s="25"/>
      <c r="HYN69" s="25"/>
      <c r="HYO69" s="25"/>
      <c r="HYP69" s="25"/>
      <c r="HYQ69" s="25"/>
      <c r="HYR69" s="25"/>
      <c r="HYS69" s="25"/>
      <c r="HYT69" s="25"/>
      <c r="HYU69" s="25"/>
      <c r="HYV69" s="25"/>
      <c r="HYW69" s="25"/>
      <c r="HYX69" s="25"/>
      <c r="HYY69" s="25"/>
      <c r="HYZ69" s="25"/>
      <c r="HZA69" s="25"/>
      <c r="HZB69" s="25"/>
      <c r="HZC69" s="25"/>
      <c r="HZD69" s="25"/>
      <c r="HZE69" s="25"/>
      <c r="HZF69" s="25"/>
      <c r="HZG69" s="25"/>
      <c r="HZH69" s="25"/>
      <c r="HZI69" s="25"/>
      <c r="HZJ69" s="25"/>
      <c r="HZK69" s="25"/>
      <c r="HZL69" s="25"/>
      <c r="HZM69" s="25"/>
      <c r="HZN69" s="25"/>
      <c r="HZO69" s="25"/>
      <c r="HZP69" s="25"/>
      <c r="HZQ69" s="25"/>
      <c r="HZR69" s="25"/>
      <c r="HZS69" s="25"/>
      <c r="HZT69" s="25"/>
      <c r="HZU69" s="25"/>
      <c r="HZV69" s="25"/>
      <c r="HZW69" s="25"/>
      <c r="HZX69" s="25"/>
      <c r="HZY69" s="25"/>
      <c r="HZZ69" s="25"/>
      <c r="IAA69" s="25"/>
      <c r="IAB69" s="25"/>
      <c r="IAC69" s="25"/>
      <c r="IAD69" s="25"/>
      <c r="IAE69" s="25"/>
      <c r="IAF69" s="25"/>
      <c r="IAG69" s="25"/>
      <c r="IAH69" s="25"/>
      <c r="IAI69" s="25"/>
      <c r="IAJ69" s="25"/>
      <c r="IAK69" s="25"/>
      <c r="IAL69" s="25"/>
      <c r="IAM69" s="25"/>
      <c r="IAN69" s="25"/>
      <c r="IAO69" s="25"/>
      <c r="IAP69" s="25"/>
      <c r="IAQ69" s="25"/>
      <c r="IAR69" s="25"/>
      <c r="IAS69" s="25"/>
      <c r="IAT69" s="25"/>
      <c r="IAU69" s="25"/>
      <c r="IAV69" s="25"/>
      <c r="IAW69" s="25"/>
      <c r="IAX69" s="25"/>
      <c r="IAY69" s="25"/>
      <c r="IAZ69" s="25"/>
      <c r="IBA69" s="25"/>
      <c r="IBB69" s="25"/>
      <c r="IBC69" s="25"/>
      <c r="IBD69" s="25"/>
      <c r="IBE69" s="25"/>
      <c r="IBF69" s="25"/>
      <c r="IBG69" s="25"/>
      <c r="IBH69" s="25"/>
      <c r="IBI69" s="25"/>
      <c r="IBJ69" s="25"/>
      <c r="IBK69" s="25"/>
      <c r="IBL69" s="25"/>
      <c r="IBM69" s="25"/>
      <c r="IBN69" s="25"/>
      <c r="IBO69" s="25"/>
      <c r="IBP69" s="25"/>
      <c r="IBQ69" s="25"/>
      <c r="IBR69" s="25"/>
      <c r="IBS69" s="25"/>
      <c r="IBT69" s="25"/>
      <c r="IBU69" s="25"/>
      <c r="IBV69" s="25"/>
      <c r="IBW69" s="25"/>
      <c r="IBX69" s="25"/>
      <c r="IBY69" s="25"/>
      <c r="IBZ69" s="25"/>
      <c r="ICA69" s="25"/>
      <c r="ICB69" s="25"/>
      <c r="ICC69" s="25"/>
      <c r="ICD69" s="25"/>
      <c r="ICE69" s="25"/>
      <c r="ICF69" s="25"/>
      <c r="ICG69" s="25"/>
      <c r="ICH69" s="25"/>
      <c r="ICI69" s="25"/>
      <c r="ICJ69" s="25"/>
      <c r="ICK69" s="25"/>
      <c r="ICL69" s="25"/>
      <c r="ICM69" s="25"/>
      <c r="ICN69" s="25"/>
      <c r="ICO69" s="25"/>
      <c r="ICP69" s="25"/>
      <c r="ICQ69" s="25"/>
      <c r="ICR69" s="25"/>
      <c r="ICS69" s="25"/>
      <c r="ICT69" s="25"/>
      <c r="ICU69" s="25"/>
      <c r="ICV69" s="25"/>
      <c r="ICW69" s="25"/>
      <c r="ICX69" s="25"/>
      <c r="ICY69" s="25"/>
      <c r="ICZ69" s="25"/>
      <c r="IDA69" s="25"/>
      <c r="IDB69" s="25"/>
      <c r="IDC69" s="25"/>
      <c r="IDD69" s="25"/>
      <c r="IDE69" s="25"/>
      <c r="IDF69" s="25"/>
      <c r="IDG69" s="25"/>
      <c r="IDH69" s="25"/>
      <c r="IDI69" s="25"/>
      <c r="IDJ69" s="25"/>
      <c r="IDK69" s="25"/>
      <c r="IDL69" s="25"/>
      <c r="IDM69" s="25"/>
      <c r="IDN69" s="25"/>
      <c r="IDO69" s="25"/>
      <c r="IDP69" s="25"/>
      <c r="IDQ69" s="25"/>
      <c r="IDR69" s="25"/>
      <c r="IDS69" s="25"/>
      <c r="IDT69" s="25"/>
      <c r="IDU69" s="25"/>
      <c r="IDV69" s="25"/>
      <c r="IDW69" s="25"/>
      <c r="IDX69" s="25"/>
      <c r="IDY69" s="25"/>
      <c r="IDZ69" s="25"/>
      <c r="IEA69" s="25"/>
      <c r="IEB69" s="25"/>
      <c r="IEC69" s="25"/>
      <c r="IED69" s="25"/>
      <c r="IEE69" s="25"/>
      <c r="IEF69" s="25"/>
      <c r="IEG69" s="25"/>
      <c r="IEH69" s="25"/>
      <c r="IEI69" s="25"/>
      <c r="IEJ69" s="25"/>
      <c r="IEK69" s="25"/>
      <c r="IEL69" s="25"/>
      <c r="IEM69" s="25"/>
      <c r="IEN69" s="25"/>
      <c r="IEO69" s="25"/>
      <c r="IEP69" s="25"/>
      <c r="IEQ69" s="25"/>
      <c r="IER69" s="25"/>
      <c r="IES69" s="25"/>
      <c r="IET69" s="25"/>
      <c r="IEU69" s="25"/>
      <c r="IEV69" s="25"/>
      <c r="IEW69" s="25"/>
      <c r="IEX69" s="25"/>
      <c r="IEY69" s="25"/>
      <c r="IEZ69" s="25"/>
      <c r="IFA69" s="25"/>
      <c r="IFB69" s="25"/>
      <c r="IFC69" s="25"/>
      <c r="IFD69" s="25"/>
      <c r="IFE69" s="25"/>
      <c r="IFF69" s="25"/>
      <c r="IFG69" s="25"/>
      <c r="IFH69" s="25"/>
      <c r="IFI69" s="25"/>
      <c r="IFJ69" s="25"/>
      <c r="IFK69" s="25"/>
      <c r="IFL69" s="25"/>
      <c r="IFM69" s="25"/>
      <c r="IFN69" s="25"/>
      <c r="IFO69" s="25"/>
      <c r="IFP69" s="25"/>
      <c r="IFQ69" s="25"/>
      <c r="IFR69" s="25"/>
      <c r="IFS69" s="25"/>
      <c r="IFT69" s="25"/>
      <c r="IFU69" s="25"/>
      <c r="IFV69" s="25"/>
      <c r="IFW69" s="25"/>
      <c r="IFX69" s="25"/>
      <c r="IFY69" s="25"/>
      <c r="IFZ69" s="25"/>
      <c r="IGA69" s="25"/>
      <c r="IGB69" s="25"/>
      <c r="IGC69" s="25"/>
      <c r="IGD69" s="25"/>
      <c r="IGE69" s="25"/>
      <c r="IGF69" s="25"/>
      <c r="IGG69" s="25"/>
      <c r="IGH69" s="25"/>
      <c r="IGI69" s="25"/>
      <c r="IGJ69" s="25"/>
      <c r="IGK69" s="25"/>
      <c r="IGL69" s="25"/>
      <c r="IGM69" s="25"/>
      <c r="IGN69" s="25"/>
      <c r="IGO69" s="25"/>
      <c r="IGP69" s="25"/>
      <c r="IGQ69" s="25"/>
      <c r="IGR69" s="25"/>
      <c r="IGS69" s="25"/>
      <c r="IGT69" s="25"/>
      <c r="IGU69" s="25"/>
      <c r="IGV69" s="25"/>
      <c r="IGW69" s="25"/>
      <c r="IGX69" s="25"/>
      <c r="IGY69" s="25"/>
      <c r="IGZ69" s="25"/>
      <c r="IHA69" s="25"/>
      <c r="IHB69" s="25"/>
      <c r="IHC69" s="25"/>
      <c r="IHD69" s="25"/>
      <c r="IHE69" s="25"/>
      <c r="IHF69" s="25"/>
      <c r="IHG69" s="25"/>
      <c r="IHH69" s="25"/>
      <c r="IHI69" s="25"/>
      <c r="IHJ69" s="25"/>
      <c r="IHK69" s="25"/>
      <c r="IHL69" s="25"/>
      <c r="IHM69" s="25"/>
      <c r="IHN69" s="25"/>
      <c r="IHO69" s="25"/>
      <c r="IHP69" s="25"/>
      <c r="IHQ69" s="25"/>
      <c r="IHR69" s="25"/>
      <c r="IHS69" s="25"/>
      <c r="IHT69" s="25"/>
      <c r="IHU69" s="25"/>
      <c r="IHV69" s="25"/>
      <c r="IHW69" s="25"/>
      <c r="IHX69" s="25"/>
      <c r="IHY69" s="25"/>
      <c r="IHZ69" s="25"/>
      <c r="IIA69" s="25"/>
      <c r="IIB69" s="25"/>
      <c r="IIC69" s="25"/>
      <c r="IID69" s="25"/>
      <c r="IIE69" s="25"/>
      <c r="IIF69" s="25"/>
      <c r="IIG69" s="25"/>
      <c r="IIH69" s="25"/>
      <c r="III69" s="25"/>
      <c r="IIJ69" s="25"/>
      <c r="IIK69" s="25"/>
      <c r="IIL69" s="25"/>
      <c r="IIM69" s="25"/>
      <c r="IIN69" s="25"/>
      <c r="IIO69" s="25"/>
      <c r="IIP69" s="25"/>
      <c r="IIQ69" s="25"/>
      <c r="IIR69" s="25"/>
      <c r="IIS69" s="25"/>
      <c r="IIT69" s="25"/>
      <c r="IIU69" s="25"/>
      <c r="IIV69" s="25"/>
      <c r="IIW69" s="25"/>
      <c r="IIX69" s="25"/>
      <c r="IIY69" s="25"/>
      <c r="IIZ69" s="25"/>
      <c r="IJA69" s="25"/>
      <c r="IJB69" s="25"/>
      <c r="IJC69" s="25"/>
      <c r="IJD69" s="25"/>
      <c r="IJE69" s="25"/>
      <c r="IJF69" s="25"/>
      <c r="IJG69" s="25"/>
      <c r="IJH69" s="25"/>
      <c r="IJI69" s="25"/>
      <c r="IJJ69" s="25"/>
      <c r="IJK69" s="25"/>
      <c r="IJL69" s="25"/>
      <c r="IJM69" s="25"/>
      <c r="IJN69" s="25"/>
      <c r="IJO69" s="25"/>
      <c r="IJP69" s="25"/>
      <c r="IJQ69" s="25"/>
      <c r="IJR69" s="25"/>
      <c r="IJS69" s="25"/>
      <c r="IJT69" s="25"/>
      <c r="IJU69" s="25"/>
      <c r="IJV69" s="25"/>
      <c r="IJW69" s="25"/>
      <c r="IJX69" s="25"/>
      <c r="IJY69" s="25"/>
      <c r="IJZ69" s="25"/>
      <c r="IKA69" s="25"/>
      <c r="IKB69" s="25"/>
      <c r="IKC69" s="25"/>
      <c r="IKD69" s="25"/>
      <c r="IKE69" s="25"/>
      <c r="IKF69" s="25"/>
      <c r="IKG69" s="25"/>
      <c r="IKH69" s="25"/>
      <c r="IKI69" s="25"/>
      <c r="IKJ69" s="25"/>
      <c r="IKK69" s="25"/>
      <c r="IKL69" s="25"/>
      <c r="IKM69" s="25"/>
      <c r="IKN69" s="25"/>
      <c r="IKO69" s="25"/>
      <c r="IKP69" s="25"/>
      <c r="IKQ69" s="25"/>
      <c r="IKR69" s="25"/>
      <c r="IKS69" s="25"/>
      <c r="IKT69" s="25"/>
      <c r="IKU69" s="25"/>
      <c r="IKV69" s="25"/>
      <c r="IKW69" s="25"/>
      <c r="IKX69" s="25"/>
      <c r="IKY69" s="25"/>
      <c r="IKZ69" s="25"/>
      <c r="ILA69" s="25"/>
      <c r="ILB69" s="25"/>
      <c r="ILC69" s="25"/>
      <c r="ILD69" s="25"/>
      <c r="ILE69" s="25"/>
      <c r="ILF69" s="25"/>
      <c r="ILG69" s="25"/>
      <c r="ILH69" s="25"/>
      <c r="ILI69" s="25"/>
      <c r="ILJ69" s="25"/>
      <c r="ILK69" s="25"/>
      <c r="ILL69" s="25"/>
      <c r="ILM69" s="25"/>
      <c r="ILN69" s="25"/>
      <c r="ILO69" s="25"/>
      <c r="ILP69" s="25"/>
      <c r="ILQ69" s="25"/>
      <c r="ILR69" s="25"/>
      <c r="ILS69" s="25"/>
      <c r="ILT69" s="25"/>
      <c r="ILU69" s="25"/>
      <c r="ILV69" s="25"/>
      <c r="ILW69" s="25"/>
      <c r="ILX69" s="25"/>
      <c r="ILY69" s="25"/>
      <c r="ILZ69" s="25"/>
      <c r="IMA69" s="25"/>
      <c r="IMB69" s="25"/>
      <c r="IMC69" s="25"/>
      <c r="IMD69" s="25"/>
      <c r="IME69" s="25"/>
      <c r="IMF69" s="25"/>
      <c r="IMG69" s="25"/>
      <c r="IMH69" s="25"/>
      <c r="IMI69" s="25"/>
      <c r="IMJ69" s="25"/>
      <c r="IMK69" s="25"/>
      <c r="IML69" s="25"/>
      <c r="IMM69" s="25"/>
      <c r="IMN69" s="25"/>
      <c r="IMO69" s="25"/>
      <c r="IMP69" s="25"/>
      <c r="IMQ69" s="25"/>
      <c r="IMR69" s="25"/>
      <c r="IMS69" s="25"/>
      <c r="IMT69" s="25"/>
      <c r="IMU69" s="25"/>
      <c r="IMV69" s="25"/>
      <c r="IMW69" s="25"/>
      <c r="IMX69" s="25"/>
      <c r="IMY69" s="25"/>
      <c r="IMZ69" s="25"/>
      <c r="INA69" s="25"/>
      <c r="INB69" s="25"/>
      <c r="INC69" s="25"/>
      <c r="IND69" s="25"/>
      <c r="INE69" s="25"/>
      <c r="INF69" s="25"/>
      <c r="ING69" s="25"/>
      <c r="INH69" s="25"/>
      <c r="INI69" s="25"/>
      <c r="INJ69" s="25"/>
      <c r="INK69" s="25"/>
      <c r="INL69" s="25"/>
      <c r="INM69" s="25"/>
      <c r="INN69" s="25"/>
      <c r="INO69" s="25"/>
      <c r="INP69" s="25"/>
      <c r="INQ69" s="25"/>
      <c r="INR69" s="25"/>
      <c r="INS69" s="25"/>
      <c r="INT69" s="25"/>
      <c r="INU69" s="25"/>
      <c r="INV69" s="25"/>
      <c r="INW69" s="25"/>
      <c r="INX69" s="25"/>
      <c r="INY69" s="25"/>
      <c r="INZ69" s="25"/>
      <c r="IOA69" s="25"/>
      <c r="IOB69" s="25"/>
      <c r="IOC69" s="25"/>
      <c r="IOD69" s="25"/>
      <c r="IOE69" s="25"/>
      <c r="IOF69" s="25"/>
      <c r="IOG69" s="25"/>
      <c r="IOH69" s="25"/>
      <c r="IOI69" s="25"/>
      <c r="IOJ69" s="25"/>
      <c r="IOK69" s="25"/>
      <c r="IOL69" s="25"/>
      <c r="IOM69" s="25"/>
      <c r="ION69" s="25"/>
      <c r="IOO69" s="25"/>
      <c r="IOP69" s="25"/>
      <c r="IOQ69" s="25"/>
      <c r="IOR69" s="25"/>
      <c r="IOS69" s="25"/>
      <c r="IOT69" s="25"/>
      <c r="IOU69" s="25"/>
      <c r="IOV69" s="25"/>
      <c r="IOW69" s="25"/>
      <c r="IOX69" s="25"/>
      <c r="IOY69" s="25"/>
      <c r="IOZ69" s="25"/>
      <c r="IPA69" s="25"/>
      <c r="IPB69" s="25"/>
      <c r="IPC69" s="25"/>
      <c r="IPD69" s="25"/>
      <c r="IPE69" s="25"/>
      <c r="IPF69" s="25"/>
      <c r="IPG69" s="25"/>
      <c r="IPH69" s="25"/>
      <c r="IPI69" s="25"/>
      <c r="IPJ69" s="25"/>
      <c r="IPK69" s="25"/>
      <c r="IPL69" s="25"/>
      <c r="IPM69" s="25"/>
      <c r="IPN69" s="25"/>
      <c r="IPO69" s="25"/>
      <c r="IPP69" s="25"/>
      <c r="IPQ69" s="25"/>
      <c r="IPR69" s="25"/>
      <c r="IPS69" s="25"/>
      <c r="IPT69" s="25"/>
      <c r="IPU69" s="25"/>
      <c r="IPV69" s="25"/>
      <c r="IPW69" s="25"/>
      <c r="IPX69" s="25"/>
      <c r="IPY69" s="25"/>
      <c r="IPZ69" s="25"/>
      <c r="IQA69" s="25"/>
      <c r="IQB69" s="25"/>
      <c r="IQC69" s="25"/>
      <c r="IQD69" s="25"/>
      <c r="IQE69" s="25"/>
      <c r="IQF69" s="25"/>
      <c r="IQG69" s="25"/>
      <c r="IQH69" s="25"/>
      <c r="IQI69" s="25"/>
      <c r="IQJ69" s="25"/>
      <c r="IQK69" s="25"/>
      <c r="IQL69" s="25"/>
      <c r="IQM69" s="25"/>
      <c r="IQN69" s="25"/>
      <c r="IQO69" s="25"/>
      <c r="IQP69" s="25"/>
      <c r="IQQ69" s="25"/>
      <c r="IQR69" s="25"/>
      <c r="IQS69" s="25"/>
      <c r="IQT69" s="25"/>
      <c r="IQU69" s="25"/>
      <c r="IQV69" s="25"/>
      <c r="IQW69" s="25"/>
      <c r="IQX69" s="25"/>
      <c r="IQY69" s="25"/>
      <c r="IQZ69" s="25"/>
      <c r="IRA69" s="25"/>
      <c r="IRB69" s="25"/>
      <c r="IRC69" s="25"/>
      <c r="IRD69" s="25"/>
      <c r="IRE69" s="25"/>
      <c r="IRF69" s="25"/>
      <c r="IRG69" s="25"/>
      <c r="IRH69" s="25"/>
      <c r="IRI69" s="25"/>
      <c r="IRJ69" s="25"/>
      <c r="IRK69" s="25"/>
      <c r="IRL69" s="25"/>
      <c r="IRM69" s="25"/>
      <c r="IRN69" s="25"/>
      <c r="IRO69" s="25"/>
      <c r="IRP69" s="25"/>
      <c r="IRQ69" s="25"/>
      <c r="IRR69" s="25"/>
      <c r="IRS69" s="25"/>
      <c r="IRT69" s="25"/>
      <c r="IRU69" s="25"/>
      <c r="IRV69" s="25"/>
      <c r="IRW69" s="25"/>
      <c r="IRX69" s="25"/>
      <c r="IRY69" s="25"/>
      <c r="IRZ69" s="25"/>
      <c r="ISA69" s="25"/>
      <c r="ISB69" s="25"/>
      <c r="ISC69" s="25"/>
      <c r="ISD69" s="25"/>
      <c r="ISE69" s="25"/>
      <c r="ISF69" s="25"/>
      <c r="ISG69" s="25"/>
      <c r="ISH69" s="25"/>
      <c r="ISI69" s="25"/>
      <c r="ISJ69" s="25"/>
      <c r="ISK69" s="25"/>
      <c r="ISL69" s="25"/>
      <c r="ISM69" s="25"/>
      <c r="ISN69" s="25"/>
      <c r="ISO69" s="25"/>
      <c r="ISP69" s="25"/>
      <c r="ISQ69" s="25"/>
      <c r="ISR69" s="25"/>
      <c r="ISS69" s="25"/>
      <c r="IST69" s="25"/>
      <c r="ISU69" s="25"/>
      <c r="ISV69" s="25"/>
      <c r="ISW69" s="25"/>
      <c r="ISX69" s="25"/>
      <c r="ISY69" s="25"/>
      <c r="ISZ69" s="25"/>
      <c r="ITA69" s="25"/>
      <c r="ITB69" s="25"/>
      <c r="ITC69" s="25"/>
      <c r="ITD69" s="25"/>
      <c r="ITE69" s="25"/>
      <c r="ITF69" s="25"/>
      <c r="ITG69" s="25"/>
      <c r="ITH69" s="25"/>
      <c r="ITI69" s="25"/>
      <c r="ITJ69" s="25"/>
      <c r="ITK69" s="25"/>
      <c r="ITL69" s="25"/>
      <c r="ITM69" s="25"/>
      <c r="ITN69" s="25"/>
      <c r="ITO69" s="25"/>
      <c r="ITP69" s="25"/>
      <c r="ITQ69" s="25"/>
      <c r="ITR69" s="25"/>
      <c r="ITS69" s="25"/>
      <c r="ITT69" s="25"/>
      <c r="ITU69" s="25"/>
      <c r="ITV69" s="25"/>
      <c r="ITW69" s="25"/>
      <c r="ITX69" s="25"/>
      <c r="ITY69" s="25"/>
      <c r="ITZ69" s="25"/>
      <c r="IUA69" s="25"/>
      <c r="IUB69" s="25"/>
      <c r="IUC69" s="25"/>
      <c r="IUD69" s="25"/>
      <c r="IUE69" s="25"/>
      <c r="IUF69" s="25"/>
      <c r="IUG69" s="25"/>
      <c r="IUH69" s="25"/>
      <c r="IUI69" s="25"/>
      <c r="IUJ69" s="25"/>
      <c r="IUK69" s="25"/>
      <c r="IUL69" s="25"/>
      <c r="IUM69" s="25"/>
      <c r="IUN69" s="25"/>
      <c r="IUO69" s="25"/>
      <c r="IUP69" s="25"/>
      <c r="IUQ69" s="25"/>
      <c r="IUR69" s="25"/>
      <c r="IUS69" s="25"/>
      <c r="IUT69" s="25"/>
      <c r="IUU69" s="25"/>
      <c r="IUV69" s="25"/>
      <c r="IUW69" s="25"/>
      <c r="IUX69" s="25"/>
      <c r="IUY69" s="25"/>
      <c r="IUZ69" s="25"/>
      <c r="IVA69" s="25"/>
      <c r="IVB69" s="25"/>
      <c r="IVC69" s="25"/>
      <c r="IVD69" s="25"/>
      <c r="IVE69" s="25"/>
      <c r="IVF69" s="25"/>
      <c r="IVG69" s="25"/>
      <c r="IVH69" s="25"/>
      <c r="IVI69" s="25"/>
      <c r="IVJ69" s="25"/>
      <c r="IVK69" s="25"/>
      <c r="IVL69" s="25"/>
      <c r="IVM69" s="25"/>
      <c r="IVN69" s="25"/>
      <c r="IVO69" s="25"/>
      <c r="IVP69" s="25"/>
      <c r="IVQ69" s="25"/>
      <c r="IVR69" s="25"/>
      <c r="IVS69" s="25"/>
      <c r="IVT69" s="25"/>
      <c r="IVU69" s="25"/>
      <c r="IVV69" s="25"/>
      <c r="IVW69" s="25"/>
      <c r="IVX69" s="25"/>
      <c r="IVY69" s="25"/>
      <c r="IVZ69" s="25"/>
      <c r="IWA69" s="25"/>
      <c r="IWB69" s="25"/>
      <c r="IWC69" s="25"/>
      <c r="IWD69" s="25"/>
      <c r="IWE69" s="25"/>
      <c r="IWF69" s="25"/>
      <c r="IWG69" s="25"/>
      <c r="IWH69" s="25"/>
      <c r="IWI69" s="25"/>
      <c r="IWJ69" s="25"/>
      <c r="IWK69" s="25"/>
      <c r="IWL69" s="25"/>
      <c r="IWM69" s="25"/>
      <c r="IWN69" s="25"/>
      <c r="IWO69" s="25"/>
      <c r="IWP69" s="25"/>
      <c r="IWQ69" s="25"/>
      <c r="IWR69" s="25"/>
      <c r="IWS69" s="25"/>
      <c r="IWT69" s="25"/>
      <c r="IWU69" s="25"/>
      <c r="IWV69" s="25"/>
      <c r="IWW69" s="25"/>
      <c r="IWX69" s="25"/>
      <c r="IWY69" s="25"/>
      <c r="IWZ69" s="25"/>
      <c r="IXA69" s="25"/>
      <c r="IXB69" s="25"/>
      <c r="IXC69" s="25"/>
      <c r="IXD69" s="25"/>
      <c r="IXE69" s="25"/>
      <c r="IXF69" s="25"/>
      <c r="IXG69" s="25"/>
      <c r="IXH69" s="25"/>
      <c r="IXI69" s="25"/>
      <c r="IXJ69" s="25"/>
      <c r="IXK69" s="25"/>
      <c r="IXL69" s="25"/>
      <c r="IXM69" s="25"/>
      <c r="IXN69" s="25"/>
      <c r="IXO69" s="25"/>
      <c r="IXP69" s="25"/>
      <c r="IXQ69" s="25"/>
      <c r="IXR69" s="25"/>
      <c r="IXS69" s="25"/>
      <c r="IXT69" s="25"/>
      <c r="IXU69" s="25"/>
      <c r="IXV69" s="25"/>
      <c r="IXW69" s="25"/>
      <c r="IXX69" s="25"/>
      <c r="IXY69" s="25"/>
      <c r="IXZ69" s="25"/>
      <c r="IYA69" s="25"/>
      <c r="IYB69" s="25"/>
      <c r="IYC69" s="25"/>
      <c r="IYD69" s="25"/>
      <c r="IYE69" s="25"/>
      <c r="IYF69" s="25"/>
      <c r="IYG69" s="25"/>
      <c r="IYH69" s="25"/>
      <c r="IYI69" s="25"/>
      <c r="IYJ69" s="25"/>
      <c r="IYK69" s="25"/>
      <c r="IYL69" s="25"/>
      <c r="IYM69" s="25"/>
      <c r="IYN69" s="25"/>
      <c r="IYO69" s="25"/>
      <c r="IYP69" s="25"/>
      <c r="IYQ69" s="25"/>
      <c r="IYR69" s="25"/>
      <c r="IYS69" s="25"/>
      <c r="IYT69" s="25"/>
      <c r="IYU69" s="25"/>
      <c r="IYV69" s="25"/>
      <c r="IYW69" s="25"/>
      <c r="IYX69" s="25"/>
      <c r="IYY69" s="25"/>
      <c r="IYZ69" s="25"/>
      <c r="IZA69" s="25"/>
      <c r="IZB69" s="25"/>
      <c r="IZC69" s="25"/>
      <c r="IZD69" s="25"/>
      <c r="IZE69" s="25"/>
      <c r="IZF69" s="25"/>
      <c r="IZG69" s="25"/>
      <c r="IZH69" s="25"/>
      <c r="IZI69" s="25"/>
      <c r="IZJ69" s="25"/>
      <c r="IZK69" s="25"/>
      <c r="IZL69" s="25"/>
      <c r="IZM69" s="25"/>
      <c r="IZN69" s="25"/>
      <c r="IZO69" s="25"/>
      <c r="IZP69" s="25"/>
      <c r="IZQ69" s="25"/>
      <c r="IZR69" s="25"/>
      <c r="IZS69" s="25"/>
      <c r="IZT69" s="25"/>
      <c r="IZU69" s="25"/>
      <c r="IZV69" s="25"/>
      <c r="IZW69" s="25"/>
      <c r="IZX69" s="25"/>
      <c r="IZY69" s="25"/>
      <c r="IZZ69" s="25"/>
      <c r="JAA69" s="25"/>
      <c r="JAB69" s="25"/>
      <c r="JAC69" s="25"/>
      <c r="JAD69" s="25"/>
      <c r="JAE69" s="25"/>
      <c r="JAF69" s="25"/>
      <c r="JAG69" s="25"/>
      <c r="JAH69" s="25"/>
      <c r="JAI69" s="25"/>
      <c r="JAJ69" s="25"/>
      <c r="JAK69" s="25"/>
      <c r="JAL69" s="25"/>
      <c r="JAM69" s="25"/>
      <c r="JAN69" s="25"/>
      <c r="JAO69" s="25"/>
      <c r="JAP69" s="25"/>
      <c r="JAQ69" s="25"/>
      <c r="JAR69" s="25"/>
      <c r="JAS69" s="25"/>
      <c r="JAT69" s="25"/>
      <c r="JAU69" s="25"/>
      <c r="JAV69" s="25"/>
      <c r="JAW69" s="25"/>
      <c r="JAX69" s="25"/>
      <c r="JAY69" s="25"/>
      <c r="JAZ69" s="25"/>
      <c r="JBA69" s="25"/>
      <c r="JBB69" s="25"/>
      <c r="JBC69" s="25"/>
      <c r="JBD69" s="25"/>
      <c r="JBE69" s="25"/>
      <c r="JBF69" s="25"/>
      <c r="JBG69" s="25"/>
      <c r="JBH69" s="25"/>
      <c r="JBI69" s="25"/>
      <c r="JBJ69" s="25"/>
      <c r="JBK69" s="25"/>
      <c r="JBL69" s="25"/>
      <c r="JBM69" s="25"/>
      <c r="JBN69" s="25"/>
      <c r="JBO69" s="25"/>
      <c r="JBP69" s="25"/>
      <c r="JBQ69" s="25"/>
      <c r="JBR69" s="25"/>
      <c r="JBS69" s="25"/>
      <c r="JBT69" s="25"/>
      <c r="JBU69" s="25"/>
      <c r="JBV69" s="25"/>
      <c r="JBW69" s="25"/>
      <c r="JBX69" s="25"/>
      <c r="JBY69" s="25"/>
      <c r="JBZ69" s="25"/>
      <c r="JCA69" s="25"/>
      <c r="JCB69" s="25"/>
      <c r="JCC69" s="25"/>
      <c r="JCD69" s="25"/>
      <c r="JCE69" s="25"/>
      <c r="JCF69" s="25"/>
      <c r="JCG69" s="25"/>
      <c r="JCH69" s="25"/>
      <c r="JCI69" s="25"/>
      <c r="JCJ69" s="25"/>
      <c r="JCK69" s="25"/>
      <c r="JCL69" s="25"/>
      <c r="JCM69" s="25"/>
      <c r="JCN69" s="25"/>
      <c r="JCO69" s="25"/>
      <c r="JCP69" s="25"/>
      <c r="JCQ69" s="25"/>
      <c r="JCR69" s="25"/>
      <c r="JCS69" s="25"/>
      <c r="JCT69" s="25"/>
      <c r="JCU69" s="25"/>
      <c r="JCV69" s="25"/>
      <c r="JCW69" s="25"/>
      <c r="JCX69" s="25"/>
      <c r="JCY69" s="25"/>
      <c r="JCZ69" s="25"/>
      <c r="JDA69" s="25"/>
      <c r="JDB69" s="25"/>
      <c r="JDC69" s="25"/>
      <c r="JDD69" s="25"/>
      <c r="JDE69" s="25"/>
      <c r="JDF69" s="25"/>
      <c r="JDG69" s="25"/>
      <c r="JDH69" s="25"/>
      <c r="JDI69" s="25"/>
      <c r="JDJ69" s="25"/>
      <c r="JDK69" s="25"/>
      <c r="JDL69" s="25"/>
      <c r="JDM69" s="25"/>
      <c r="JDN69" s="25"/>
      <c r="JDO69" s="25"/>
      <c r="JDP69" s="25"/>
      <c r="JDQ69" s="25"/>
      <c r="JDR69" s="25"/>
      <c r="JDS69" s="25"/>
      <c r="JDT69" s="25"/>
      <c r="JDU69" s="25"/>
      <c r="JDV69" s="25"/>
      <c r="JDW69" s="25"/>
      <c r="JDX69" s="25"/>
      <c r="JDY69" s="25"/>
      <c r="JDZ69" s="25"/>
      <c r="JEA69" s="25"/>
      <c r="JEB69" s="25"/>
      <c r="JEC69" s="25"/>
      <c r="JED69" s="25"/>
      <c r="JEE69" s="25"/>
      <c r="JEF69" s="25"/>
      <c r="JEG69" s="25"/>
      <c r="JEH69" s="25"/>
      <c r="JEI69" s="25"/>
      <c r="JEJ69" s="25"/>
      <c r="JEK69" s="25"/>
      <c r="JEL69" s="25"/>
      <c r="JEM69" s="25"/>
      <c r="JEN69" s="25"/>
      <c r="JEO69" s="25"/>
      <c r="JEP69" s="25"/>
      <c r="JEQ69" s="25"/>
      <c r="JER69" s="25"/>
      <c r="JES69" s="25"/>
      <c r="JET69" s="25"/>
      <c r="JEU69" s="25"/>
      <c r="JEV69" s="25"/>
      <c r="JEW69" s="25"/>
      <c r="JEX69" s="25"/>
      <c r="JEY69" s="25"/>
      <c r="JEZ69" s="25"/>
      <c r="JFA69" s="25"/>
      <c r="JFB69" s="25"/>
      <c r="JFC69" s="25"/>
      <c r="JFD69" s="25"/>
      <c r="JFE69" s="25"/>
      <c r="JFF69" s="25"/>
      <c r="JFG69" s="25"/>
      <c r="JFH69" s="25"/>
      <c r="JFI69" s="25"/>
      <c r="JFJ69" s="25"/>
      <c r="JFK69" s="25"/>
      <c r="JFL69" s="25"/>
      <c r="JFM69" s="25"/>
      <c r="JFN69" s="25"/>
      <c r="JFO69" s="25"/>
      <c r="JFP69" s="25"/>
      <c r="JFQ69" s="25"/>
      <c r="JFR69" s="25"/>
      <c r="JFS69" s="25"/>
      <c r="JFT69" s="25"/>
      <c r="JFU69" s="25"/>
      <c r="JFV69" s="25"/>
      <c r="JFW69" s="25"/>
      <c r="JFX69" s="25"/>
      <c r="JFY69" s="25"/>
      <c r="JFZ69" s="25"/>
      <c r="JGA69" s="25"/>
      <c r="JGB69" s="25"/>
      <c r="JGC69" s="25"/>
      <c r="JGD69" s="25"/>
      <c r="JGE69" s="25"/>
      <c r="JGF69" s="25"/>
      <c r="JGG69" s="25"/>
      <c r="JGH69" s="25"/>
      <c r="JGI69" s="25"/>
      <c r="JGJ69" s="25"/>
      <c r="JGK69" s="25"/>
      <c r="JGL69" s="25"/>
      <c r="JGM69" s="25"/>
      <c r="JGN69" s="25"/>
      <c r="JGO69" s="25"/>
      <c r="JGP69" s="25"/>
      <c r="JGQ69" s="25"/>
      <c r="JGR69" s="25"/>
      <c r="JGS69" s="25"/>
      <c r="JGT69" s="25"/>
      <c r="JGU69" s="25"/>
      <c r="JGV69" s="25"/>
      <c r="JGW69" s="25"/>
      <c r="JGX69" s="25"/>
      <c r="JGY69" s="25"/>
      <c r="JGZ69" s="25"/>
      <c r="JHA69" s="25"/>
      <c r="JHB69" s="25"/>
      <c r="JHC69" s="25"/>
      <c r="JHD69" s="25"/>
      <c r="JHE69" s="25"/>
      <c r="JHF69" s="25"/>
      <c r="JHG69" s="25"/>
      <c r="JHH69" s="25"/>
      <c r="JHI69" s="25"/>
      <c r="JHJ69" s="25"/>
      <c r="JHK69" s="25"/>
      <c r="JHL69" s="25"/>
      <c r="JHM69" s="25"/>
      <c r="JHN69" s="25"/>
      <c r="JHO69" s="25"/>
      <c r="JHP69" s="25"/>
      <c r="JHQ69" s="25"/>
      <c r="JHR69" s="25"/>
      <c r="JHS69" s="25"/>
      <c r="JHT69" s="25"/>
      <c r="JHU69" s="25"/>
      <c r="JHV69" s="25"/>
      <c r="JHW69" s="25"/>
      <c r="JHX69" s="25"/>
      <c r="JHY69" s="25"/>
      <c r="JHZ69" s="25"/>
      <c r="JIA69" s="25"/>
      <c r="JIB69" s="25"/>
      <c r="JIC69" s="25"/>
      <c r="JID69" s="25"/>
      <c r="JIE69" s="25"/>
      <c r="JIF69" s="25"/>
      <c r="JIG69" s="25"/>
      <c r="JIH69" s="25"/>
      <c r="JII69" s="25"/>
      <c r="JIJ69" s="25"/>
      <c r="JIK69" s="25"/>
      <c r="JIL69" s="25"/>
      <c r="JIM69" s="25"/>
      <c r="JIN69" s="25"/>
      <c r="JIO69" s="25"/>
      <c r="JIP69" s="25"/>
      <c r="JIQ69" s="25"/>
      <c r="JIR69" s="25"/>
      <c r="JIS69" s="25"/>
      <c r="JIT69" s="25"/>
      <c r="JIU69" s="25"/>
      <c r="JIV69" s="25"/>
      <c r="JIW69" s="25"/>
      <c r="JIX69" s="25"/>
      <c r="JIY69" s="25"/>
      <c r="JIZ69" s="25"/>
      <c r="JJA69" s="25"/>
      <c r="JJB69" s="25"/>
      <c r="JJC69" s="25"/>
      <c r="JJD69" s="25"/>
      <c r="JJE69" s="25"/>
      <c r="JJF69" s="25"/>
      <c r="JJG69" s="25"/>
      <c r="JJH69" s="25"/>
      <c r="JJI69" s="25"/>
      <c r="JJJ69" s="25"/>
      <c r="JJK69" s="25"/>
      <c r="JJL69" s="25"/>
      <c r="JJM69" s="25"/>
      <c r="JJN69" s="25"/>
      <c r="JJO69" s="25"/>
      <c r="JJP69" s="25"/>
      <c r="JJQ69" s="25"/>
      <c r="JJR69" s="25"/>
      <c r="JJS69" s="25"/>
      <c r="JJT69" s="25"/>
      <c r="JJU69" s="25"/>
      <c r="JJV69" s="25"/>
      <c r="JJW69" s="25"/>
      <c r="JJX69" s="25"/>
      <c r="JJY69" s="25"/>
      <c r="JJZ69" s="25"/>
      <c r="JKA69" s="25"/>
      <c r="JKB69" s="25"/>
      <c r="JKC69" s="25"/>
      <c r="JKD69" s="25"/>
      <c r="JKE69" s="25"/>
      <c r="JKF69" s="25"/>
      <c r="JKG69" s="25"/>
      <c r="JKH69" s="25"/>
      <c r="JKI69" s="25"/>
      <c r="JKJ69" s="25"/>
      <c r="JKK69" s="25"/>
      <c r="JKL69" s="25"/>
      <c r="JKM69" s="25"/>
      <c r="JKN69" s="25"/>
      <c r="JKO69" s="25"/>
      <c r="JKP69" s="25"/>
      <c r="JKQ69" s="25"/>
      <c r="JKR69" s="25"/>
      <c r="JKS69" s="25"/>
      <c r="JKT69" s="25"/>
      <c r="JKU69" s="25"/>
      <c r="JKV69" s="25"/>
      <c r="JKW69" s="25"/>
      <c r="JKX69" s="25"/>
      <c r="JKY69" s="25"/>
      <c r="JKZ69" s="25"/>
      <c r="JLA69" s="25"/>
      <c r="JLB69" s="25"/>
      <c r="JLC69" s="25"/>
      <c r="JLD69" s="25"/>
      <c r="JLE69" s="25"/>
      <c r="JLF69" s="25"/>
      <c r="JLG69" s="25"/>
      <c r="JLH69" s="25"/>
      <c r="JLI69" s="25"/>
      <c r="JLJ69" s="25"/>
      <c r="JLK69" s="25"/>
      <c r="JLL69" s="25"/>
      <c r="JLM69" s="25"/>
      <c r="JLN69" s="25"/>
      <c r="JLO69" s="25"/>
      <c r="JLP69" s="25"/>
      <c r="JLQ69" s="25"/>
      <c r="JLR69" s="25"/>
      <c r="JLS69" s="25"/>
      <c r="JLT69" s="25"/>
      <c r="JLU69" s="25"/>
      <c r="JLV69" s="25"/>
      <c r="JLW69" s="25"/>
      <c r="JLX69" s="25"/>
      <c r="JLY69" s="25"/>
      <c r="JLZ69" s="25"/>
      <c r="JMA69" s="25"/>
      <c r="JMB69" s="25"/>
      <c r="JMC69" s="25"/>
      <c r="JMD69" s="25"/>
      <c r="JME69" s="25"/>
      <c r="JMF69" s="25"/>
      <c r="JMG69" s="25"/>
      <c r="JMH69" s="25"/>
      <c r="JMI69" s="25"/>
      <c r="JMJ69" s="25"/>
      <c r="JMK69" s="25"/>
      <c r="JML69" s="25"/>
      <c r="JMM69" s="25"/>
      <c r="JMN69" s="25"/>
      <c r="JMO69" s="25"/>
      <c r="JMP69" s="25"/>
      <c r="JMQ69" s="25"/>
      <c r="JMR69" s="25"/>
      <c r="JMS69" s="25"/>
      <c r="JMT69" s="25"/>
      <c r="JMU69" s="25"/>
      <c r="JMV69" s="25"/>
      <c r="JMW69" s="25"/>
      <c r="JMX69" s="25"/>
      <c r="JMY69" s="25"/>
      <c r="JMZ69" s="25"/>
      <c r="JNA69" s="25"/>
      <c r="JNB69" s="25"/>
      <c r="JNC69" s="25"/>
      <c r="JND69" s="25"/>
      <c r="JNE69" s="25"/>
      <c r="JNF69" s="25"/>
      <c r="JNG69" s="25"/>
      <c r="JNH69" s="25"/>
      <c r="JNI69" s="25"/>
      <c r="JNJ69" s="25"/>
      <c r="JNK69" s="25"/>
      <c r="JNL69" s="25"/>
      <c r="JNM69" s="25"/>
      <c r="JNN69" s="25"/>
      <c r="JNO69" s="25"/>
      <c r="JNP69" s="25"/>
      <c r="JNQ69" s="25"/>
      <c r="JNR69" s="25"/>
      <c r="JNS69" s="25"/>
      <c r="JNT69" s="25"/>
      <c r="JNU69" s="25"/>
      <c r="JNV69" s="25"/>
      <c r="JNW69" s="25"/>
      <c r="JNX69" s="25"/>
      <c r="JNY69" s="25"/>
      <c r="JNZ69" s="25"/>
      <c r="JOA69" s="25"/>
      <c r="JOB69" s="25"/>
      <c r="JOC69" s="25"/>
      <c r="JOD69" s="25"/>
      <c r="JOE69" s="25"/>
      <c r="JOF69" s="25"/>
      <c r="JOG69" s="25"/>
      <c r="JOH69" s="25"/>
      <c r="JOI69" s="25"/>
      <c r="JOJ69" s="25"/>
      <c r="JOK69" s="25"/>
      <c r="JOL69" s="25"/>
      <c r="JOM69" s="25"/>
      <c r="JON69" s="25"/>
      <c r="JOO69" s="25"/>
      <c r="JOP69" s="25"/>
      <c r="JOQ69" s="25"/>
      <c r="JOR69" s="25"/>
      <c r="JOS69" s="25"/>
      <c r="JOT69" s="25"/>
      <c r="JOU69" s="25"/>
      <c r="JOV69" s="25"/>
      <c r="JOW69" s="25"/>
      <c r="JOX69" s="25"/>
      <c r="JOY69" s="25"/>
      <c r="JOZ69" s="25"/>
      <c r="JPA69" s="25"/>
      <c r="JPB69" s="25"/>
      <c r="JPC69" s="25"/>
      <c r="JPD69" s="25"/>
      <c r="JPE69" s="25"/>
      <c r="JPF69" s="25"/>
      <c r="JPG69" s="25"/>
      <c r="JPH69" s="25"/>
      <c r="JPI69" s="25"/>
      <c r="JPJ69" s="25"/>
      <c r="JPK69" s="25"/>
      <c r="JPL69" s="25"/>
      <c r="JPM69" s="25"/>
      <c r="JPN69" s="25"/>
      <c r="JPO69" s="25"/>
      <c r="JPP69" s="25"/>
      <c r="JPQ69" s="25"/>
      <c r="JPR69" s="25"/>
      <c r="JPS69" s="25"/>
      <c r="JPT69" s="25"/>
      <c r="JPU69" s="25"/>
      <c r="JPV69" s="25"/>
      <c r="JPW69" s="25"/>
      <c r="JPX69" s="25"/>
      <c r="JPY69" s="25"/>
      <c r="JPZ69" s="25"/>
      <c r="JQA69" s="25"/>
      <c r="JQB69" s="25"/>
      <c r="JQC69" s="25"/>
      <c r="JQD69" s="25"/>
      <c r="JQE69" s="25"/>
      <c r="JQF69" s="25"/>
      <c r="JQG69" s="25"/>
      <c r="JQH69" s="25"/>
      <c r="JQI69" s="25"/>
      <c r="JQJ69" s="25"/>
      <c r="JQK69" s="25"/>
      <c r="JQL69" s="25"/>
      <c r="JQM69" s="25"/>
      <c r="JQN69" s="25"/>
      <c r="JQO69" s="25"/>
      <c r="JQP69" s="25"/>
      <c r="JQQ69" s="25"/>
      <c r="JQR69" s="25"/>
      <c r="JQS69" s="25"/>
      <c r="JQT69" s="25"/>
      <c r="JQU69" s="25"/>
      <c r="JQV69" s="25"/>
      <c r="JQW69" s="25"/>
      <c r="JQX69" s="25"/>
      <c r="JQY69" s="25"/>
      <c r="JQZ69" s="25"/>
      <c r="JRA69" s="25"/>
      <c r="JRB69" s="25"/>
      <c r="JRC69" s="25"/>
      <c r="JRD69" s="25"/>
      <c r="JRE69" s="25"/>
      <c r="JRF69" s="25"/>
      <c r="JRG69" s="25"/>
      <c r="JRH69" s="25"/>
      <c r="JRI69" s="25"/>
      <c r="JRJ69" s="25"/>
      <c r="JRK69" s="25"/>
      <c r="JRL69" s="25"/>
      <c r="JRM69" s="25"/>
      <c r="JRN69" s="25"/>
      <c r="JRO69" s="25"/>
      <c r="JRP69" s="25"/>
      <c r="JRQ69" s="25"/>
      <c r="JRR69" s="25"/>
      <c r="JRS69" s="25"/>
      <c r="JRT69" s="25"/>
      <c r="JRU69" s="25"/>
      <c r="JRV69" s="25"/>
      <c r="JRW69" s="25"/>
      <c r="JRX69" s="25"/>
      <c r="JRY69" s="25"/>
      <c r="JRZ69" s="25"/>
      <c r="JSA69" s="25"/>
      <c r="JSB69" s="25"/>
      <c r="JSC69" s="25"/>
      <c r="JSD69" s="25"/>
      <c r="JSE69" s="25"/>
      <c r="JSF69" s="25"/>
      <c r="JSG69" s="25"/>
      <c r="JSH69" s="25"/>
      <c r="JSI69" s="25"/>
      <c r="JSJ69" s="25"/>
      <c r="JSK69" s="25"/>
      <c r="JSL69" s="25"/>
      <c r="JSM69" s="25"/>
      <c r="JSN69" s="25"/>
      <c r="JSO69" s="25"/>
      <c r="JSP69" s="25"/>
      <c r="JSQ69" s="25"/>
      <c r="JSR69" s="25"/>
      <c r="JSS69" s="25"/>
      <c r="JST69" s="25"/>
      <c r="JSU69" s="25"/>
      <c r="JSV69" s="25"/>
      <c r="JSW69" s="25"/>
      <c r="JSX69" s="25"/>
      <c r="JSY69" s="25"/>
      <c r="JSZ69" s="25"/>
      <c r="JTA69" s="25"/>
      <c r="JTB69" s="25"/>
      <c r="JTC69" s="25"/>
      <c r="JTD69" s="25"/>
      <c r="JTE69" s="25"/>
      <c r="JTF69" s="25"/>
      <c r="JTG69" s="25"/>
      <c r="JTH69" s="25"/>
      <c r="JTI69" s="25"/>
      <c r="JTJ69" s="25"/>
      <c r="JTK69" s="25"/>
      <c r="JTL69" s="25"/>
      <c r="JTM69" s="25"/>
      <c r="JTN69" s="25"/>
      <c r="JTO69" s="25"/>
      <c r="JTP69" s="25"/>
      <c r="JTQ69" s="25"/>
      <c r="JTR69" s="25"/>
      <c r="JTS69" s="25"/>
      <c r="JTT69" s="25"/>
      <c r="JTU69" s="25"/>
      <c r="JTV69" s="25"/>
      <c r="JTW69" s="25"/>
      <c r="JTX69" s="25"/>
      <c r="JTY69" s="25"/>
      <c r="JTZ69" s="25"/>
      <c r="JUA69" s="25"/>
      <c r="JUB69" s="25"/>
      <c r="JUC69" s="25"/>
      <c r="JUD69" s="25"/>
      <c r="JUE69" s="25"/>
      <c r="JUF69" s="25"/>
      <c r="JUG69" s="25"/>
      <c r="JUH69" s="25"/>
      <c r="JUI69" s="25"/>
      <c r="JUJ69" s="25"/>
      <c r="JUK69" s="25"/>
      <c r="JUL69" s="25"/>
      <c r="JUM69" s="25"/>
      <c r="JUN69" s="25"/>
      <c r="JUO69" s="25"/>
      <c r="JUP69" s="25"/>
      <c r="JUQ69" s="25"/>
      <c r="JUR69" s="25"/>
      <c r="JUS69" s="25"/>
      <c r="JUT69" s="25"/>
      <c r="JUU69" s="25"/>
      <c r="JUV69" s="25"/>
      <c r="JUW69" s="25"/>
      <c r="JUX69" s="25"/>
      <c r="JUY69" s="25"/>
      <c r="JUZ69" s="25"/>
      <c r="JVA69" s="25"/>
      <c r="JVB69" s="25"/>
      <c r="JVC69" s="25"/>
      <c r="JVD69" s="25"/>
      <c r="JVE69" s="25"/>
      <c r="JVF69" s="25"/>
      <c r="JVG69" s="25"/>
      <c r="JVH69" s="25"/>
      <c r="JVI69" s="25"/>
      <c r="JVJ69" s="25"/>
      <c r="JVK69" s="25"/>
      <c r="JVL69" s="25"/>
      <c r="JVM69" s="25"/>
      <c r="JVN69" s="25"/>
      <c r="JVO69" s="25"/>
      <c r="JVP69" s="25"/>
      <c r="JVQ69" s="25"/>
      <c r="JVR69" s="25"/>
      <c r="JVS69" s="25"/>
      <c r="JVT69" s="25"/>
      <c r="JVU69" s="25"/>
      <c r="JVV69" s="25"/>
      <c r="JVW69" s="25"/>
      <c r="JVX69" s="25"/>
      <c r="JVY69" s="25"/>
      <c r="JVZ69" s="25"/>
      <c r="JWA69" s="25"/>
      <c r="JWB69" s="25"/>
      <c r="JWC69" s="25"/>
      <c r="JWD69" s="25"/>
      <c r="JWE69" s="25"/>
      <c r="JWF69" s="25"/>
      <c r="JWG69" s="25"/>
      <c r="JWH69" s="25"/>
      <c r="JWI69" s="25"/>
      <c r="JWJ69" s="25"/>
      <c r="JWK69" s="25"/>
      <c r="JWL69" s="25"/>
      <c r="JWM69" s="25"/>
      <c r="JWN69" s="25"/>
      <c r="JWO69" s="25"/>
      <c r="JWP69" s="25"/>
      <c r="JWQ69" s="25"/>
      <c r="JWR69" s="25"/>
      <c r="JWS69" s="25"/>
      <c r="JWT69" s="25"/>
      <c r="JWU69" s="25"/>
      <c r="JWV69" s="25"/>
      <c r="JWW69" s="25"/>
      <c r="JWX69" s="25"/>
      <c r="JWY69" s="25"/>
      <c r="JWZ69" s="25"/>
      <c r="JXA69" s="25"/>
      <c r="JXB69" s="25"/>
      <c r="JXC69" s="25"/>
      <c r="JXD69" s="25"/>
      <c r="JXE69" s="25"/>
      <c r="JXF69" s="25"/>
      <c r="JXG69" s="25"/>
      <c r="JXH69" s="25"/>
      <c r="JXI69" s="25"/>
      <c r="JXJ69" s="25"/>
      <c r="JXK69" s="25"/>
      <c r="JXL69" s="25"/>
      <c r="JXM69" s="25"/>
      <c r="JXN69" s="25"/>
      <c r="JXO69" s="25"/>
      <c r="JXP69" s="25"/>
      <c r="JXQ69" s="25"/>
      <c r="JXR69" s="25"/>
      <c r="JXS69" s="25"/>
      <c r="JXT69" s="25"/>
      <c r="JXU69" s="25"/>
      <c r="JXV69" s="25"/>
      <c r="JXW69" s="25"/>
      <c r="JXX69" s="25"/>
      <c r="JXY69" s="25"/>
      <c r="JXZ69" s="25"/>
      <c r="JYA69" s="25"/>
      <c r="JYB69" s="25"/>
      <c r="JYC69" s="25"/>
      <c r="JYD69" s="25"/>
      <c r="JYE69" s="25"/>
      <c r="JYF69" s="25"/>
      <c r="JYG69" s="25"/>
      <c r="JYH69" s="25"/>
      <c r="JYI69" s="25"/>
      <c r="JYJ69" s="25"/>
      <c r="JYK69" s="25"/>
      <c r="JYL69" s="25"/>
      <c r="JYM69" s="25"/>
      <c r="JYN69" s="25"/>
      <c r="JYO69" s="25"/>
      <c r="JYP69" s="25"/>
      <c r="JYQ69" s="25"/>
      <c r="JYR69" s="25"/>
      <c r="JYS69" s="25"/>
      <c r="JYT69" s="25"/>
      <c r="JYU69" s="25"/>
      <c r="JYV69" s="25"/>
      <c r="JYW69" s="25"/>
      <c r="JYX69" s="25"/>
      <c r="JYY69" s="25"/>
      <c r="JYZ69" s="25"/>
      <c r="JZA69" s="25"/>
      <c r="JZB69" s="25"/>
      <c r="JZC69" s="25"/>
      <c r="JZD69" s="25"/>
      <c r="JZE69" s="25"/>
      <c r="JZF69" s="25"/>
      <c r="JZG69" s="25"/>
      <c r="JZH69" s="25"/>
      <c r="JZI69" s="25"/>
      <c r="JZJ69" s="25"/>
      <c r="JZK69" s="25"/>
      <c r="JZL69" s="25"/>
      <c r="JZM69" s="25"/>
      <c r="JZN69" s="25"/>
      <c r="JZO69" s="25"/>
      <c r="JZP69" s="25"/>
      <c r="JZQ69" s="25"/>
      <c r="JZR69" s="25"/>
      <c r="JZS69" s="25"/>
      <c r="JZT69" s="25"/>
      <c r="JZU69" s="25"/>
      <c r="JZV69" s="25"/>
      <c r="JZW69" s="25"/>
      <c r="JZX69" s="25"/>
      <c r="JZY69" s="25"/>
      <c r="JZZ69" s="25"/>
      <c r="KAA69" s="25"/>
      <c r="KAB69" s="25"/>
      <c r="KAC69" s="25"/>
      <c r="KAD69" s="25"/>
      <c r="KAE69" s="25"/>
      <c r="KAF69" s="25"/>
      <c r="KAG69" s="25"/>
      <c r="KAH69" s="25"/>
      <c r="KAI69" s="25"/>
      <c r="KAJ69" s="25"/>
      <c r="KAK69" s="25"/>
      <c r="KAL69" s="25"/>
      <c r="KAM69" s="25"/>
      <c r="KAN69" s="25"/>
      <c r="KAO69" s="25"/>
      <c r="KAP69" s="25"/>
      <c r="KAQ69" s="25"/>
      <c r="KAR69" s="25"/>
      <c r="KAS69" s="25"/>
      <c r="KAT69" s="25"/>
      <c r="KAU69" s="25"/>
      <c r="KAV69" s="25"/>
      <c r="KAW69" s="25"/>
      <c r="KAX69" s="25"/>
      <c r="KAY69" s="25"/>
      <c r="KAZ69" s="25"/>
      <c r="KBA69" s="25"/>
      <c r="KBB69" s="25"/>
      <c r="KBC69" s="25"/>
      <c r="KBD69" s="25"/>
      <c r="KBE69" s="25"/>
      <c r="KBF69" s="25"/>
      <c r="KBG69" s="25"/>
      <c r="KBH69" s="25"/>
      <c r="KBI69" s="25"/>
      <c r="KBJ69" s="25"/>
      <c r="KBK69" s="25"/>
      <c r="KBL69" s="25"/>
      <c r="KBM69" s="25"/>
      <c r="KBN69" s="25"/>
      <c r="KBO69" s="25"/>
      <c r="KBP69" s="25"/>
      <c r="KBQ69" s="25"/>
      <c r="KBR69" s="25"/>
      <c r="KBS69" s="25"/>
      <c r="KBT69" s="25"/>
      <c r="KBU69" s="25"/>
      <c r="KBV69" s="25"/>
      <c r="KBW69" s="25"/>
      <c r="KBX69" s="25"/>
      <c r="KBY69" s="25"/>
      <c r="KBZ69" s="25"/>
      <c r="KCA69" s="25"/>
      <c r="KCB69" s="25"/>
      <c r="KCC69" s="25"/>
      <c r="KCD69" s="25"/>
      <c r="KCE69" s="25"/>
      <c r="KCF69" s="25"/>
      <c r="KCG69" s="25"/>
      <c r="KCH69" s="25"/>
      <c r="KCI69" s="25"/>
      <c r="KCJ69" s="25"/>
      <c r="KCK69" s="25"/>
      <c r="KCL69" s="25"/>
      <c r="KCM69" s="25"/>
      <c r="KCN69" s="25"/>
      <c r="KCO69" s="25"/>
      <c r="KCP69" s="25"/>
      <c r="KCQ69" s="25"/>
      <c r="KCR69" s="25"/>
      <c r="KCS69" s="25"/>
      <c r="KCT69" s="25"/>
      <c r="KCU69" s="25"/>
      <c r="KCV69" s="25"/>
      <c r="KCW69" s="25"/>
      <c r="KCX69" s="25"/>
      <c r="KCY69" s="25"/>
      <c r="KCZ69" s="25"/>
      <c r="KDA69" s="25"/>
      <c r="KDB69" s="25"/>
      <c r="KDC69" s="25"/>
      <c r="KDD69" s="25"/>
      <c r="KDE69" s="25"/>
      <c r="KDF69" s="25"/>
      <c r="KDG69" s="25"/>
      <c r="KDH69" s="25"/>
      <c r="KDI69" s="25"/>
      <c r="KDJ69" s="25"/>
      <c r="KDK69" s="25"/>
      <c r="KDL69" s="25"/>
      <c r="KDM69" s="25"/>
      <c r="KDN69" s="25"/>
      <c r="KDO69" s="25"/>
      <c r="KDP69" s="25"/>
      <c r="KDQ69" s="25"/>
      <c r="KDR69" s="25"/>
      <c r="KDS69" s="25"/>
      <c r="KDT69" s="25"/>
      <c r="KDU69" s="25"/>
      <c r="KDV69" s="25"/>
      <c r="KDW69" s="25"/>
      <c r="KDX69" s="25"/>
      <c r="KDY69" s="25"/>
      <c r="KDZ69" s="25"/>
      <c r="KEA69" s="25"/>
      <c r="KEB69" s="25"/>
      <c r="KEC69" s="25"/>
      <c r="KED69" s="25"/>
      <c r="KEE69" s="25"/>
      <c r="KEF69" s="25"/>
      <c r="KEG69" s="25"/>
      <c r="KEH69" s="25"/>
      <c r="KEI69" s="25"/>
      <c r="KEJ69" s="25"/>
      <c r="KEK69" s="25"/>
      <c r="KEL69" s="25"/>
      <c r="KEM69" s="25"/>
      <c r="KEN69" s="25"/>
      <c r="KEO69" s="25"/>
      <c r="KEP69" s="25"/>
      <c r="KEQ69" s="25"/>
      <c r="KER69" s="25"/>
      <c r="KES69" s="25"/>
      <c r="KET69" s="25"/>
      <c r="KEU69" s="25"/>
      <c r="KEV69" s="25"/>
      <c r="KEW69" s="25"/>
      <c r="KEX69" s="25"/>
      <c r="KEY69" s="25"/>
      <c r="KEZ69" s="25"/>
      <c r="KFA69" s="25"/>
      <c r="KFB69" s="25"/>
      <c r="KFC69" s="25"/>
      <c r="KFD69" s="25"/>
      <c r="KFE69" s="25"/>
      <c r="KFF69" s="25"/>
      <c r="KFG69" s="25"/>
      <c r="KFH69" s="25"/>
      <c r="KFI69" s="25"/>
      <c r="KFJ69" s="25"/>
      <c r="KFK69" s="25"/>
      <c r="KFL69" s="25"/>
      <c r="KFM69" s="25"/>
      <c r="KFN69" s="25"/>
      <c r="KFO69" s="25"/>
      <c r="KFP69" s="25"/>
      <c r="KFQ69" s="25"/>
      <c r="KFR69" s="25"/>
      <c r="KFS69" s="25"/>
      <c r="KFT69" s="25"/>
      <c r="KFU69" s="25"/>
      <c r="KFV69" s="25"/>
      <c r="KFW69" s="25"/>
      <c r="KFX69" s="25"/>
      <c r="KFY69" s="25"/>
      <c r="KFZ69" s="25"/>
      <c r="KGA69" s="25"/>
      <c r="KGB69" s="25"/>
      <c r="KGC69" s="25"/>
      <c r="KGD69" s="25"/>
      <c r="KGE69" s="25"/>
      <c r="KGF69" s="25"/>
      <c r="KGG69" s="25"/>
      <c r="KGH69" s="25"/>
      <c r="KGI69" s="25"/>
      <c r="KGJ69" s="25"/>
      <c r="KGK69" s="25"/>
      <c r="KGL69" s="25"/>
      <c r="KGM69" s="25"/>
      <c r="KGN69" s="25"/>
      <c r="KGO69" s="25"/>
      <c r="KGP69" s="25"/>
      <c r="KGQ69" s="25"/>
      <c r="KGR69" s="25"/>
      <c r="KGS69" s="25"/>
      <c r="KGT69" s="25"/>
      <c r="KGU69" s="25"/>
      <c r="KGV69" s="25"/>
      <c r="KGW69" s="25"/>
      <c r="KGX69" s="25"/>
      <c r="KGY69" s="25"/>
      <c r="KGZ69" s="25"/>
      <c r="KHA69" s="25"/>
      <c r="KHB69" s="25"/>
      <c r="KHC69" s="25"/>
      <c r="KHD69" s="25"/>
      <c r="KHE69" s="25"/>
      <c r="KHF69" s="25"/>
      <c r="KHG69" s="25"/>
      <c r="KHH69" s="25"/>
      <c r="KHI69" s="25"/>
      <c r="KHJ69" s="25"/>
      <c r="KHK69" s="25"/>
      <c r="KHL69" s="25"/>
      <c r="KHM69" s="25"/>
      <c r="KHN69" s="25"/>
      <c r="KHO69" s="25"/>
      <c r="KHP69" s="25"/>
      <c r="KHQ69" s="25"/>
      <c r="KHR69" s="25"/>
      <c r="KHS69" s="25"/>
      <c r="KHT69" s="25"/>
      <c r="KHU69" s="25"/>
      <c r="KHV69" s="25"/>
      <c r="KHW69" s="25"/>
      <c r="KHX69" s="25"/>
      <c r="KHY69" s="25"/>
      <c r="KHZ69" s="25"/>
      <c r="KIA69" s="25"/>
      <c r="KIB69" s="25"/>
      <c r="KIC69" s="25"/>
      <c r="KID69" s="25"/>
      <c r="KIE69" s="25"/>
      <c r="KIF69" s="25"/>
      <c r="KIG69" s="25"/>
      <c r="KIH69" s="25"/>
      <c r="KII69" s="25"/>
      <c r="KIJ69" s="25"/>
      <c r="KIK69" s="25"/>
      <c r="KIL69" s="25"/>
      <c r="KIM69" s="25"/>
      <c r="KIN69" s="25"/>
      <c r="KIO69" s="25"/>
      <c r="KIP69" s="25"/>
      <c r="KIQ69" s="25"/>
      <c r="KIR69" s="25"/>
      <c r="KIS69" s="25"/>
      <c r="KIT69" s="25"/>
      <c r="KIU69" s="25"/>
      <c r="KIV69" s="25"/>
      <c r="KIW69" s="25"/>
      <c r="KIX69" s="25"/>
      <c r="KIY69" s="25"/>
      <c r="KIZ69" s="25"/>
      <c r="KJA69" s="25"/>
      <c r="KJB69" s="25"/>
      <c r="KJC69" s="25"/>
      <c r="KJD69" s="25"/>
      <c r="KJE69" s="25"/>
      <c r="KJF69" s="25"/>
      <c r="KJG69" s="25"/>
      <c r="KJH69" s="25"/>
      <c r="KJI69" s="25"/>
      <c r="KJJ69" s="25"/>
      <c r="KJK69" s="25"/>
      <c r="KJL69" s="25"/>
      <c r="KJM69" s="25"/>
      <c r="KJN69" s="25"/>
      <c r="KJO69" s="25"/>
      <c r="KJP69" s="25"/>
      <c r="KJQ69" s="25"/>
      <c r="KJR69" s="25"/>
      <c r="KJS69" s="25"/>
      <c r="KJT69" s="25"/>
      <c r="KJU69" s="25"/>
      <c r="KJV69" s="25"/>
      <c r="KJW69" s="25"/>
      <c r="KJX69" s="25"/>
      <c r="KJY69" s="25"/>
      <c r="KJZ69" s="25"/>
      <c r="KKA69" s="25"/>
      <c r="KKB69" s="25"/>
      <c r="KKC69" s="25"/>
      <c r="KKD69" s="25"/>
      <c r="KKE69" s="25"/>
      <c r="KKF69" s="25"/>
      <c r="KKG69" s="25"/>
      <c r="KKH69" s="25"/>
      <c r="KKI69" s="25"/>
      <c r="KKJ69" s="25"/>
      <c r="KKK69" s="25"/>
      <c r="KKL69" s="25"/>
      <c r="KKM69" s="25"/>
      <c r="KKN69" s="25"/>
      <c r="KKO69" s="25"/>
      <c r="KKP69" s="25"/>
      <c r="KKQ69" s="25"/>
      <c r="KKR69" s="25"/>
      <c r="KKS69" s="25"/>
      <c r="KKT69" s="25"/>
      <c r="KKU69" s="25"/>
      <c r="KKV69" s="25"/>
      <c r="KKW69" s="25"/>
      <c r="KKX69" s="25"/>
      <c r="KKY69" s="25"/>
      <c r="KKZ69" s="25"/>
      <c r="KLA69" s="25"/>
      <c r="KLB69" s="25"/>
      <c r="KLC69" s="25"/>
      <c r="KLD69" s="25"/>
      <c r="KLE69" s="25"/>
      <c r="KLF69" s="25"/>
      <c r="KLG69" s="25"/>
      <c r="KLH69" s="25"/>
      <c r="KLI69" s="25"/>
      <c r="KLJ69" s="25"/>
      <c r="KLK69" s="25"/>
      <c r="KLL69" s="25"/>
      <c r="KLM69" s="25"/>
      <c r="KLN69" s="25"/>
      <c r="KLO69" s="25"/>
      <c r="KLP69" s="25"/>
      <c r="KLQ69" s="25"/>
      <c r="KLR69" s="25"/>
      <c r="KLS69" s="25"/>
      <c r="KLT69" s="25"/>
      <c r="KLU69" s="25"/>
      <c r="KLV69" s="25"/>
      <c r="KLW69" s="25"/>
      <c r="KLX69" s="25"/>
      <c r="KLY69" s="25"/>
      <c r="KLZ69" s="25"/>
      <c r="KMA69" s="25"/>
      <c r="KMB69" s="25"/>
      <c r="KMC69" s="25"/>
      <c r="KMD69" s="25"/>
      <c r="KME69" s="25"/>
      <c r="KMF69" s="25"/>
      <c r="KMG69" s="25"/>
      <c r="KMH69" s="25"/>
      <c r="KMI69" s="25"/>
      <c r="KMJ69" s="25"/>
      <c r="KMK69" s="25"/>
      <c r="KML69" s="25"/>
      <c r="KMM69" s="25"/>
      <c r="KMN69" s="25"/>
      <c r="KMO69" s="25"/>
      <c r="KMP69" s="25"/>
      <c r="KMQ69" s="25"/>
      <c r="KMR69" s="25"/>
      <c r="KMS69" s="25"/>
      <c r="KMT69" s="25"/>
      <c r="KMU69" s="25"/>
      <c r="KMV69" s="25"/>
      <c r="KMW69" s="25"/>
      <c r="KMX69" s="25"/>
      <c r="KMY69" s="25"/>
      <c r="KMZ69" s="25"/>
      <c r="KNA69" s="25"/>
      <c r="KNB69" s="25"/>
      <c r="KNC69" s="25"/>
      <c r="KND69" s="25"/>
      <c r="KNE69" s="25"/>
      <c r="KNF69" s="25"/>
      <c r="KNG69" s="25"/>
      <c r="KNH69" s="25"/>
      <c r="KNI69" s="25"/>
      <c r="KNJ69" s="25"/>
      <c r="KNK69" s="25"/>
      <c r="KNL69" s="25"/>
      <c r="KNM69" s="25"/>
      <c r="KNN69" s="25"/>
      <c r="KNO69" s="25"/>
      <c r="KNP69" s="25"/>
      <c r="KNQ69" s="25"/>
      <c r="KNR69" s="25"/>
      <c r="KNS69" s="25"/>
      <c r="KNT69" s="25"/>
      <c r="KNU69" s="25"/>
      <c r="KNV69" s="25"/>
      <c r="KNW69" s="25"/>
      <c r="KNX69" s="25"/>
      <c r="KNY69" s="25"/>
      <c r="KNZ69" s="25"/>
      <c r="KOA69" s="25"/>
      <c r="KOB69" s="25"/>
      <c r="KOC69" s="25"/>
      <c r="KOD69" s="25"/>
      <c r="KOE69" s="25"/>
      <c r="KOF69" s="25"/>
      <c r="KOG69" s="25"/>
      <c r="KOH69" s="25"/>
      <c r="KOI69" s="25"/>
      <c r="KOJ69" s="25"/>
      <c r="KOK69" s="25"/>
      <c r="KOL69" s="25"/>
      <c r="KOM69" s="25"/>
      <c r="KON69" s="25"/>
      <c r="KOO69" s="25"/>
      <c r="KOP69" s="25"/>
      <c r="KOQ69" s="25"/>
      <c r="KOR69" s="25"/>
      <c r="KOS69" s="25"/>
      <c r="KOT69" s="25"/>
      <c r="KOU69" s="25"/>
      <c r="KOV69" s="25"/>
      <c r="KOW69" s="25"/>
      <c r="KOX69" s="25"/>
      <c r="KOY69" s="25"/>
      <c r="KOZ69" s="25"/>
      <c r="KPA69" s="25"/>
      <c r="KPB69" s="25"/>
      <c r="KPC69" s="25"/>
      <c r="KPD69" s="25"/>
      <c r="KPE69" s="25"/>
      <c r="KPF69" s="25"/>
      <c r="KPG69" s="25"/>
      <c r="KPH69" s="25"/>
      <c r="KPI69" s="25"/>
      <c r="KPJ69" s="25"/>
      <c r="KPK69" s="25"/>
      <c r="KPL69" s="25"/>
      <c r="KPM69" s="25"/>
      <c r="KPN69" s="25"/>
      <c r="KPO69" s="25"/>
      <c r="KPP69" s="25"/>
      <c r="KPQ69" s="25"/>
      <c r="KPR69" s="25"/>
      <c r="KPS69" s="25"/>
      <c r="KPT69" s="25"/>
      <c r="KPU69" s="25"/>
      <c r="KPV69" s="25"/>
      <c r="KPW69" s="25"/>
      <c r="KPX69" s="25"/>
      <c r="KPY69" s="25"/>
      <c r="KPZ69" s="25"/>
      <c r="KQA69" s="25"/>
      <c r="KQB69" s="25"/>
      <c r="KQC69" s="25"/>
      <c r="KQD69" s="25"/>
      <c r="KQE69" s="25"/>
      <c r="KQF69" s="25"/>
      <c r="KQG69" s="25"/>
      <c r="KQH69" s="25"/>
      <c r="KQI69" s="25"/>
      <c r="KQJ69" s="25"/>
      <c r="KQK69" s="25"/>
      <c r="KQL69" s="25"/>
      <c r="KQM69" s="25"/>
      <c r="KQN69" s="25"/>
      <c r="KQO69" s="25"/>
      <c r="KQP69" s="25"/>
      <c r="KQQ69" s="25"/>
      <c r="KQR69" s="25"/>
      <c r="KQS69" s="25"/>
      <c r="KQT69" s="25"/>
      <c r="KQU69" s="25"/>
      <c r="KQV69" s="25"/>
      <c r="KQW69" s="25"/>
      <c r="KQX69" s="25"/>
      <c r="KQY69" s="25"/>
      <c r="KQZ69" s="25"/>
      <c r="KRA69" s="25"/>
      <c r="KRB69" s="25"/>
      <c r="KRC69" s="25"/>
      <c r="KRD69" s="25"/>
      <c r="KRE69" s="25"/>
      <c r="KRF69" s="25"/>
      <c r="KRG69" s="25"/>
      <c r="KRH69" s="25"/>
      <c r="KRI69" s="25"/>
      <c r="KRJ69" s="25"/>
      <c r="KRK69" s="25"/>
      <c r="KRL69" s="25"/>
      <c r="KRM69" s="25"/>
      <c r="KRN69" s="25"/>
      <c r="KRO69" s="25"/>
      <c r="KRP69" s="25"/>
      <c r="KRQ69" s="25"/>
      <c r="KRR69" s="25"/>
      <c r="KRS69" s="25"/>
      <c r="KRT69" s="25"/>
      <c r="KRU69" s="25"/>
      <c r="KRV69" s="25"/>
      <c r="KRW69" s="25"/>
      <c r="KRX69" s="25"/>
      <c r="KRY69" s="25"/>
      <c r="KRZ69" s="25"/>
      <c r="KSA69" s="25"/>
      <c r="KSB69" s="25"/>
      <c r="KSC69" s="25"/>
      <c r="KSD69" s="25"/>
      <c r="KSE69" s="25"/>
      <c r="KSF69" s="25"/>
      <c r="KSG69" s="25"/>
      <c r="KSH69" s="25"/>
      <c r="KSI69" s="25"/>
      <c r="KSJ69" s="25"/>
      <c r="KSK69" s="25"/>
      <c r="KSL69" s="25"/>
      <c r="KSM69" s="25"/>
      <c r="KSN69" s="25"/>
      <c r="KSO69" s="25"/>
      <c r="KSP69" s="25"/>
      <c r="KSQ69" s="25"/>
      <c r="KSR69" s="25"/>
      <c r="KSS69" s="25"/>
      <c r="KST69" s="25"/>
      <c r="KSU69" s="25"/>
      <c r="KSV69" s="25"/>
      <c r="KSW69" s="25"/>
      <c r="KSX69" s="25"/>
      <c r="KSY69" s="25"/>
      <c r="KSZ69" s="25"/>
      <c r="KTA69" s="25"/>
      <c r="KTB69" s="25"/>
      <c r="KTC69" s="25"/>
      <c r="KTD69" s="25"/>
      <c r="KTE69" s="25"/>
      <c r="KTF69" s="25"/>
      <c r="KTG69" s="25"/>
      <c r="KTH69" s="25"/>
      <c r="KTI69" s="25"/>
      <c r="KTJ69" s="25"/>
      <c r="KTK69" s="25"/>
      <c r="KTL69" s="25"/>
      <c r="KTM69" s="25"/>
      <c r="KTN69" s="25"/>
      <c r="KTO69" s="25"/>
      <c r="KTP69" s="25"/>
      <c r="KTQ69" s="25"/>
      <c r="KTR69" s="25"/>
      <c r="KTS69" s="25"/>
      <c r="KTT69" s="25"/>
      <c r="KTU69" s="25"/>
      <c r="KTV69" s="25"/>
      <c r="KTW69" s="25"/>
      <c r="KTX69" s="25"/>
      <c r="KTY69" s="25"/>
      <c r="KTZ69" s="25"/>
      <c r="KUA69" s="25"/>
      <c r="KUB69" s="25"/>
      <c r="KUC69" s="25"/>
      <c r="KUD69" s="25"/>
      <c r="KUE69" s="25"/>
      <c r="KUF69" s="25"/>
      <c r="KUG69" s="25"/>
      <c r="KUH69" s="25"/>
      <c r="KUI69" s="25"/>
      <c r="KUJ69" s="25"/>
      <c r="KUK69" s="25"/>
      <c r="KUL69" s="25"/>
      <c r="KUM69" s="25"/>
      <c r="KUN69" s="25"/>
      <c r="KUO69" s="25"/>
      <c r="KUP69" s="25"/>
      <c r="KUQ69" s="25"/>
      <c r="KUR69" s="25"/>
      <c r="KUS69" s="25"/>
      <c r="KUT69" s="25"/>
      <c r="KUU69" s="25"/>
      <c r="KUV69" s="25"/>
      <c r="KUW69" s="25"/>
      <c r="KUX69" s="25"/>
      <c r="KUY69" s="25"/>
      <c r="KUZ69" s="25"/>
      <c r="KVA69" s="25"/>
      <c r="KVB69" s="25"/>
      <c r="KVC69" s="25"/>
      <c r="KVD69" s="25"/>
      <c r="KVE69" s="25"/>
      <c r="KVF69" s="25"/>
      <c r="KVG69" s="25"/>
      <c r="KVH69" s="25"/>
      <c r="KVI69" s="25"/>
      <c r="KVJ69" s="25"/>
      <c r="KVK69" s="25"/>
      <c r="KVL69" s="25"/>
      <c r="KVM69" s="25"/>
      <c r="KVN69" s="25"/>
      <c r="KVO69" s="25"/>
      <c r="KVP69" s="25"/>
      <c r="KVQ69" s="25"/>
      <c r="KVR69" s="25"/>
      <c r="KVS69" s="25"/>
      <c r="KVT69" s="25"/>
      <c r="KVU69" s="25"/>
      <c r="KVV69" s="25"/>
      <c r="KVW69" s="25"/>
      <c r="KVX69" s="25"/>
      <c r="KVY69" s="25"/>
      <c r="KVZ69" s="25"/>
      <c r="KWA69" s="25"/>
      <c r="KWB69" s="25"/>
      <c r="KWC69" s="25"/>
      <c r="KWD69" s="25"/>
      <c r="KWE69" s="25"/>
      <c r="KWF69" s="25"/>
      <c r="KWG69" s="25"/>
      <c r="KWH69" s="25"/>
      <c r="KWI69" s="25"/>
      <c r="KWJ69" s="25"/>
      <c r="KWK69" s="25"/>
      <c r="KWL69" s="25"/>
      <c r="KWM69" s="25"/>
      <c r="KWN69" s="25"/>
      <c r="KWO69" s="25"/>
      <c r="KWP69" s="25"/>
      <c r="KWQ69" s="25"/>
      <c r="KWR69" s="25"/>
      <c r="KWS69" s="25"/>
      <c r="KWT69" s="25"/>
      <c r="KWU69" s="25"/>
      <c r="KWV69" s="25"/>
      <c r="KWW69" s="25"/>
      <c r="KWX69" s="25"/>
      <c r="KWY69" s="25"/>
      <c r="KWZ69" s="25"/>
      <c r="KXA69" s="25"/>
      <c r="KXB69" s="25"/>
      <c r="KXC69" s="25"/>
      <c r="KXD69" s="25"/>
      <c r="KXE69" s="25"/>
      <c r="KXF69" s="25"/>
      <c r="KXG69" s="25"/>
      <c r="KXH69" s="25"/>
      <c r="KXI69" s="25"/>
      <c r="KXJ69" s="25"/>
      <c r="KXK69" s="25"/>
      <c r="KXL69" s="25"/>
      <c r="KXM69" s="25"/>
      <c r="KXN69" s="25"/>
      <c r="KXO69" s="25"/>
      <c r="KXP69" s="25"/>
      <c r="KXQ69" s="25"/>
      <c r="KXR69" s="25"/>
      <c r="KXS69" s="25"/>
      <c r="KXT69" s="25"/>
      <c r="KXU69" s="25"/>
      <c r="KXV69" s="25"/>
      <c r="KXW69" s="25"/>
      <c r="KXX69" s="25"/>
      <c r="KXY69" s="25"/>
      <c r="KXZ69" s="25"/>
      <c r="KYA69" s="25"/>
      <c r="KYB69" s="25"/>
      <c r="KYC69" s="25"/>
      <c r="KYD69" s="25"/>
      <c r="KYE69" s="25"/>
      <c r="KYF69" s="25"/>
      <c r="KYG69" s="25"/>
      <c r="KYH69" s="25"/>
      <c r="KYI69" s="25"/>
      <c r="KYJ69" s="25"/>
      <c r="KYK69" s="25"/>
      <c r="KYL69" s="25"/>
      <c r="KYM69" s="25"/>
      <c r="KYN69" s="25"/>
      <c r="KYO69" s="25"/>
      <c r="KYP69" s="25"/>
      <c r="KYQ69" s="25"/>
      <c r="KYR69" s="25"/>
      <c r="KYS69" s="25"/>
      <c r="KYT69" s="25"/>
      <c r="KYU69" s="25"/>
      <c r="KYV69" s="25"/>
      <c r="KYW69" s="25"/>
      <c r="KYX69" s="25"/>
      <c r="KYY69" s="25"/>
      <c r="KYZ69" s="25"/>
      <c r="KZA69" s="25"/>
      <c r="KZB69" s="25"/>
      <c r="KZC69" s="25"/>
      <c r="KZD69" s="25"/>
      <c r="KZE69" s="25"/>
      <c r="KZF69" s="25"/>
      <c r="KZG69" s="25"/>
      <c r="KZH69" s="25"/>
      <c r="KZI69" s="25"/>
      <c r="KZJ69" s="25"/>
      <c r="KZK69" s="25"/>
      <c r="KZL69" s="25"/>
      <c r="KZM69" s="25"/>
      <c r="KZN69" s="25"/>
      <c r="KZO69" s="25"/>
      <c r="KZP69" s="25"/>
      <c r="KZQ69" s="25"/>
      <c r="KZR69" s="25"/>
      <c r="KZS69" s="25"/>
      <c r="KZT69" s="25"/>
      <c r="KZU69" s="25"/>
      <c r="KZV69" s="25"/>
      <c r="KZW69" s="25"/>
      <c r="KZX69" s="25"/>
      <c r="KZY69" s="25"/>
      <c r="KZZ69" s="25"/>
      <c r="LAA69" s="25"/>
      <c r="LAB69" s="25"/>
      <c r="LAC69" s="25"/>
      <c r="LAD69" s="25"/>
      <c r="LAE69" s="25"/>
      <c r="LAF69" s="25"/>
      <c r="LAG69" s="25"/>
      <c r="LAH69" s="25"/>
      <c r="LAI69" s="25"/>
      <c r="LAJ69" s="25"/>
      <c r="LAK69" s="25"/>
      <c r="LAL69" s="25"/>
      <c r="LAM69" s="25"/>
      <c r="LAN69" s="25"/>
      <c r="LAO69" s="25"/>
      <c r="LAP69" s="25"/>
      <c r="LAQ69" s="25"/>
      <c r="LAR69" s="25"/>
      <c r="LAS69" s="25"/>
      <c r="LAT69" s="25"/>
      <c r="LAU69" s="25"/>
      <c r="LAV69" s="25"/>
      <c r="LAW69" s="25"/>
      <c r="LAX69" s="25"/>
      <c r="LAY69" s="25"/>
      <c r="LAZ69" s="25"/>
      <c r="LBA69" s="25"/>
      <c r="LBB69" s="25"/>
      <c r="LBC69" s="25"/>
      <c r="LBD69" s="25"/>
      <c r="LBE69" s="25"/>
      <c r="LBF69" s="25"/>
      <c r="LBG69" s="25"/>
      <c r="LBH69" s="25"/>
      <c r="LBI69" s="25"/>
      <c r="LBJ69" s="25"/>
      <c r="LBK69" s="25"/>
      <c r="LBL69" s="25"/>
      <c r="LBM69" s="25"/>
      <c r="LBN69" s="25"/>
      <c r="LBO69" s="25"/>
      <c r="LBP69" s="25"/>
      <c r="LBQ69" s="25"/>
      <c r="LBR69" s="25"/>
      <c r="LBS69" s="25"/>
      <c r="LBT69" s="25"/>
      <c r="LBU69" s="25"/>
      <c r="LBV69" s="25"/>
      <c r="LBW69" s="25"/>
      <c r="LBX69" s="25"/>
      <c r="LBY69" s="25"/>
      <c r="LBZ69" s="25"/>
      <c r="LCA69" s="25"/>
      <c r="LCB69" s="25"/>
      <c r="LCC69" s="25"/>
      <c r="LCD69" s="25"/>
      <c r="LCE69" s="25"/>
      <c r="LCF69" s="25"/>
      <c r="LCG69" s="25"/>
      <c r="LCH69" s="25"/>
      <c r="LCI69" s="25"/>
      <c r="LCJ69" s="25"/>
      <c r="LCK69" s="25"/>
      <c r="LCL69" s="25"/>
      <c r="LCM69" s="25"/>
      <c r="LCN69" s="25"/>
      <c r="LCO69" s="25"/>
      <c r="LCP69" s="25"/>
      <c r="LCQ69" s="25"/>
      <c r="LCR69" s="25"/>
      <c r="LCS69" s="25"/>
      <c r="LCT69" s="25"/>
      <c r="LCU69" s="25"/>
      <c r="LCV69" s="25"/>
      <c r="LCW69" s="25"/>
      <c r="LCX69" s="25"/>
      <c r="LCY69" s="25"/>
      <c r="LCZ69" s="25"/>
      <c r="LDA69" s="25"/>
      <c r="LDB69" s="25"/>
      <c r="LDC69" s="25"/>
      <c r="LDD69" s="25"/>
      <c r="LDE69" s="25"/>
      <c r="LDF69" s="25"/>
      <c r="LDG69" s="25"/>
      <c r="LDH69" s="25"/>
      <c r="LDI69" s="25"/>
      <c r="LDJ69" s="25"/>
      <c r="LDK69" s="25"/>
      <c r="LDL69" s="25"/>
      <c r="LDM69" s="25"/>
      <c r="LDN69" s="25"/>
      <c r="LDO69" s="25"/>
      <c r="LDP69" s="25"/>
      <c r="LDQ69" s="25"/>
      <c r="LDR69" s="25"/>
      <c r="LDS69" s="25"/>
      <c r="LDT69" s="25"/>
      <c r="LDU69" s="25"/>
      <c r="LDV69" s="25"/>
      <c r="LDW69" s="25"/>
      <c r="LDX69" s="25"/>
      <c r="LDY69" s="25"/>
      <c r="LDZ69" s="25"/>
      <c r="LEA69" s="25"/>
      <c r="LEB69" s="25"/>
      <c r="LEC69" s="25"/>
      <c r="LED69" s="25"/>
      <c r="LEE69" s="25"/>
      <c r="LEF69" s="25"/>
      <c r="LEG69" s="25"/>
      <c r="LEH69" s="25"/>
      <c r="LEI69" s="25"/>
      <c r="LEJ69" s="25"/>
      <c r="LEK69" s="25"/>
      <c r="LEL69" s="25"/>
      <c r="LEM69" s="25"/>
      <c r="LEN69" s="25"/>
      <c r="LEO69" s="25"/>
      <c r="LEP69" s="25"/>
      <c r="LEQ69" s="25"/>
      <c r="LER69" s="25"/>
      <c r="LES69" s="25"/>
      <c r="LET69" s="25"/>
      <c r="LEU69" s="25"/>
      <c r="LEV69" s="25"/>
      <c r="LEW69" s="25"/>
      <c r="LEX69" s="25"/>
      <c r="LEY69" s="25"/>
      <c r="LEZ69" s="25"/>
      <c r="LFA69" s="25"/>
      <c r="LFB69" s="25"/>
      <c r="LFC69" s="25"/>
      <c r="LFD69" s="25"/>
      <c r="LFE69" s="25"/>
      <c r="LFF69" s="25"/>
      <c r="LFG69" s="25"/>
      <c r="LFH69" s="25"/>
      <c r="LFI69" s="25"/>
      <c r="LFJ69" s="25"/>
      <c r="LFK69" s="25"/>
      <c r="LFL69" s="25"/>
      <c r="LFM69" s="25"/>
      <c r="LFN69" s="25"/>
      <c r="LFO69" s="25"/>
      <c r="LFP69" s="25"/>
      <c r="LFQ69" s="25"/>
      <c r="LFR69" s="25"/>
      <c r="LFS69" s="25"/>
      <c r="LFT69" s="25"/>
      <c r="LFU69" s="25"/>
      <c r="LFV69" s="25"/>
      <c r="LFW69" s="25"/>
      <c r="LFX69" s="25"/>
      <c r="LFY69" s="25"/>
      <c r="LFZ69" s="25"/>
      <c r="LGA69" s="25"/>
      <c r="LGB69" s="25"/>
      <c r="LGC69" s="25"/>
      <c r="LGD69" s="25"/>
      <c r="LGE69" s="25"/>
      <c r="LGF69" s="25"/>
      <c r="LGG69" s="25"/>
      <c r="LGH69" s="25"/>
      <c r="LGI69" s="25"/>
      <c r="LGJ69" s="25"/>
      <c r="LGK69" s="25"/>
      <c r="LGL69" s="25"/>
      <c r="LGM69" s="25"/>
      <c r="LGN69" s="25"/>
      <c r="LGO69" s="25"/>
      <c r="LGP69" s="25"/>
      <c r="LGQ69" s="25"/>
      <c r="LGR69" s="25"/>
      <c r="LGS69" s="25"/>
      <c r="LGT69" s="25"/>
      <c r="LGU69" s="25"/>
      <c r="LGV69" s="25"/>
      <c r="LGW69" s="25"/>
      <c r="LGX69" s="25"/>
      <c r="LGY69" s="25"/>
      <c r="LGZ69" s="25"/>
      <c r="LHA69" s="25"/>
      <c r="LHB69" s="25"/>
      <c r="LHC69" s="25"/>
      <c r="LHD69" s="25"/>
      <c r="LHE69" s="25"/>
      <c r="LHF69" s="25"/>
      <c r="LHG69" s="25"/>
      <c r="LHH69" s="25"/>
      <c r="LHI69" s="25"/>
      <c r="LHJ69" s="25"/>
      <c r="LHK69" s="25"/>
      <c r="LHL69" s="25"/>
      <c r="LHM69" s="25"/>
      <c r="LHN69" s="25"/>
      <c r="LHO69" s="25"/>
      <c r="LHP69" s="25"/>
      <c r="LHQ69" s="25"/>
      <c r="LHR69" s="25"/>
      <c r="LHS69" s="25"/>
      <c r="LHT69" s="25"/>
      <c r="LHU69" s="25"/>
      <c r="LHV69" s="25"/>
      <c r="LHW69" s="25"/>
      <c r="LHX69" s="25"/>
      <c r="LHY69" s="25"/>
      <c r="LHZ69" s="25"/>
      <c r="LIA69" s="25"/>
      <c r="LIB69" s="25"/>
      <c r="LIC69" s="25"/>
      <c r="LID69" s="25"/>
      <c r="LIE69" s="25"/>
      <c r="LIF69" s="25"/>
      <c r="LIG69" s="25"/>
      <c r="LIH69" s="25"/>
      <c r="LII69" s="25"/>
      <c r="LIJ69" s="25"/>
      <c r="LIK69" s="25"/>
      <c r="LIL69" s="25"/>
      <c r="LIM69" s="25"/>
      <c r="LIN69" s="25"/>
      <c r="LIO69" s="25"/>
      <c r="LIP69" s="25"/>
      <c r="LIQ69" s="25"/>
      <c r="LIR69" s="25"/>
      <c r="LIS69" s="25"/>
      <c r="LIT69" s="25"/>
      <c r="LIU69" s="25"/>
      <c r="LIV69" s="25"/>
      <c r="LIW69" s="25"/>
      <c r="LIX69" s="25"/>
      <c r="LIY69" s="25"/>
      <c r="LIZ69" s="25"/>
      <c r="LJA69" s="25"/>
      <c r="LJB69" s="25"/>
      <c r="LJC69" s="25"/>
      <c r="LJD69" s="25"/>
      <c r="LJE69" s="25"/>
      <c r="LJF69" s="25"/>
      <c r="LJG69" s="25"/>
      <c r="LJH69" s="25"/>
      <c r="LJI69" s="25"/>
      <c r="LJJ69" s="25"/>
      <c r="LJK69" s="25"/>
      <c r="LJL69" s="25"/>
      <c r="LJM69" s="25"/>
      <c r="LJN69" s="25"/>
      <c r="LJO69" s="25"/>
      <c r="LJP69" s="25"/>
      <c r="LJQ69" s="25"/>
      <c r="LJR69" s="25"/>
      <c r="LJS69" s="25"/>
      <c r="LJT69" s="25"/>
      <c r="LJU69" s="25"/>
      <c r="LJV69" s="25"/>
      <c r="LJW69" s="25"/>
      <c r="LJX69" s="25"/>
      <c r="LJY69" s="25"/>
      <c r="LJZ69" s="25"/>
      <c r="LKA69" s="25"/>
      <c r="LKB69" s="25"/>
      <c r="LKC69" s="25"/>
      <c r="LKD69" s="25"/>
      <c r="LKE69" s="25"/>
      <c r="LKF69" s="25"/>
      <c r="LKG69" s="25"/>
      <c r="LKH69" s="25"/>
      <c r="LKI69" s="25"/>
      <c r="LKJ69" s="25"/>
      <c r="LKK69" s="25"/>
      <c r="LKL69" s="25"/>
      <c r="LKM69" s="25"/>
      <c r="LKN69" s="25"/>
      <c r="LKO69" s="25"/>
      <c r="LKP69" s="25"/>
      <c r="LKQ69" s="25"/>
      <c r="LKR69" s="25"/>
      <c r="LKS69" s="25"/>
      <c r="LKT69" s="25"/>
      <c r="LKU69" s="25"/>
      <c r="LKV69" s="25"/>
      <c r="LKW69" s="25"/>
      <c r="LKX69" s="25"/>
      <c r="LKY69" s="25"/>
      <c r="LKZ69" s="25"/>
      <c r="LLA69" s="25"/>
      <c r="LLB69" s="25"/>
      <c r="LLC69" s="25"/>
      <c r="LLD69" s="25"/>
      <c r="LLE69" s="25"/>
      <c r="LLF69" s="25"/>
      <c r="LLG69" s="25"/>
      <c r="LLH69" s="25"/>
      <c r="LLI69" s="25"/>
      <c r="LLJ69" s="25"/>
      <c r="LLK69" s="25"/>
      <c r="LLL69" s="25"/>
      <c r="LLM69" s="25"/>
      <c r="LLN69" s="25"/>
      <c r="LLO69" s="25"/>
      <c r="LLP69" s="25"/>
      <c r="LLQ69" s="25"/>
      <c r="LLR69" s="25"/>
      <c r="LLS69" s="25"/>
      <c r="LLT69" s="25"/>
      <c r="LLU69" s="25"/>
      <c r="LLV69" s="25"/>
      <c r="LLW69" s="25"/>
      <c r="LLX69" s="25"/>
      <c r="LLY69" s="25"/>
      <c r="LLZ69" s="25"/>
      <c r="LMA69" s="25"/>
      <c r="LMB69" s="25"/>
      <c r="LMC69" s="25"/>
      <c r="LMD69" s="25"/>
      <c r="LME69" s="25"/>
      <c r="LMF69" s="25"/>
      <c r="LMG69" s="25"/>
      <c r="LMH69" s="25"/>
      <c r="LMI69" s="25"/>
      <c r="LMJ69" s="25"/>
      <c r="LMK69" s="25"/>
      <c r="LML69" s="25"/>
      <c r="LMM69" s="25"/>
      <c r="LMN69" s="25"/>
      <c r="LMO69" s="25"/>
      <c r="LMP69" s="25"/>
      <c r="LMQ69" s="25"/>
      <c r="LMR69" s="25"/>
      <c r="LMS69" s="25"/>
      <c r="LMT69" s="25"/>
      <c r="LMU69" s="25"/>
      <c r="LMV69" s="25"/>
      <c r="LMW69" s="25"/>
      <c r="LMX69" s="25"/>
      <c r="LMY69" s="25"/>
      <c r="LMZ69" s="25"/>
      <c r="LNA69" s="25"/>
      <c r="LNB69" s="25"/>
      <c r="LNC69" s="25"/>
      <c r="LND69" s="25"/>
      <c r="LNE69" s="25"/>
      <c r="LNF69" s="25"/>
      <c r="LNG69" s="25"/>
      <c r="LNH69" s="25"/>
      <c r="LNI69" s="25"/>
      <c r="LNJ69" s="25"/>
      <c r="LNK69" s="25"/>
      <c r="LNL69" s="25"/>
      <c r="LNM69" s="25"/>
      <c r="LNN69" s="25"/>
      <c r="LNO69" s="25"/>
      <c r="LNP69" s="25"/>
      <c r="LNQ69" s="25"/>
      <c r="LNR69" s="25"/>
      <c r="LNS69" s="25"/>
      <c r="LNT69" s="25"/>
      <c r="LNU69" s="25"/>
      <c r="LNV69" s="25"/>
      <c r="LNW69" s="25"/>
      <c r="LNX69" s="25"/>
      <c r="LNY69" s="25"/>
      <c r="LNZ69" s="25"/>
      <c r="LOA69" s="25"/>
      <c r="LOB69" s="25"/>
      <c r="LOC69" s="25"/>
      <c r="LOD69" s="25"/>
      <c r="LOE69" s="25"/>
      <c r="LOF69" s="25"/>
      <c r="LOG69" s="25"/>
      <c r="LOH69" s="25"/>
      <c r="LOI69" s="25"/>
      <c r="LOJ69" s="25"/>
      <c r="LOK69" s="25"/>
      <c r="LOL69" s="25"/>
      <c r="LOM69" s="25"/>
      <c r="LON69" s="25"/>
      <c r="LOO69" s="25"/>
      <c r="LOP69" s="25"/>
      <c r="LOQ69" s="25"/>
      <c r="LOR69" s="25"/>
      <c r="LOS69" s="25"/>
      <c r="LOT69" s="25"/>
      <c r="LOU69" s="25"/>
      <c r="LOV69" s="25"/>
      <c r="LOW69" s="25"/>
      <c r="LOX69" s="25"/>
      <c r="LOY69" s="25"/>
      <c r="LOZ69" s="25"/>
      <c r="LPA69" s="25"/>
      <c r="LPB69" s="25"/>
      <c r="LPC69" s="25"/>
      <c r="LPD69" s="25"/>
      <c r="LPE69" s="25"/>
      <c r="LPF69" s="25"/>
      <c r="LPG69" s="25"/>
      <c r="LPH69" s="25"/>
      <c r="LPI69" s="25"/>
      <c r="LPJ69" s="25"/>
      <c r="LPK69" s="25"/>
      <c r="LPL69" s="25"/>
      <c r="LPM69" s="25"/>
      <c r="LPN69" s="25"/>
      <c r="LPO69" s="25"/>
      <c r="LPP69" s="25"/>
      <c r="LPQ69" s="25"/>
      <c r="LPR69" s="25"/>
      <c r="LPS69" s="25"/>
      <c r="LPT69" s="25"/>
      <c r="LPU69" s="25"/>
      <c r="LPV69" s="25"/>
      <c r="LPW69" s="25"/>
      <c r="LPX69" s="25"/>
      <c r="LPY69" s="25"/>
      <c r="LPZ69" s="25"/>
      <c r="LQA69" s="25"/>
      <c r="LQB69" s="25"/>
      <c r="LQC69" s="25"/>
      <c r="LQD69" s="25"/>
      <c r="LQE69" s="25"/>
      <c r="LQF69" s="25"/>
      <c r="LQG69" s="25"/>
      <c r="LQH69" s="25"/>
      <c r="LQI69" s="25"/>
      <c r="LQJ69" s="25"/>
      <c r="LQK69" s="25"/>
      <c r="LQL69" s="25"/>
      <c r="LQM69" s="25"/>
      <c r="LQN69" s="25"/>
      <c r="LQO69" s="25"/>
      <c r="LQP69" s="25"/>
      <c r="LQQ69" s="25"/>
      <c r="LQR69" s="25"/>
      <c r="LQS69" s="25"/>
      <c r="LQT69" s="25"/>
      <c r="LQU69" s="25"/>
      <c r="LQV69" s="25"/>
      <c r="LQW69" s="25"/>
      <c r="LQX69" s="25"/>
      <c r="LQY69" s="25"/>
      <c r="LQZ69" s="25"/>
      <c r="LRA69" s="25"/>
      <c r="LRB69" s="25"/>
      <c r="LRC69" s="25"/>
      <c r="LRD69" s="25"/>
      <c r="LRE69" s="25"/>
      <c r="LRF69" s="25"/>
      <c r="LRG69" s="25"/>
      <c r="LRH69" s="25"/>
      <c r="LRI69" s="25"/>
      <c r="LRJ69" s="25"/>
      <c r="LRK69" s="25"/>
      <c r="LRL69" s="25"/>
      <c r="LRM69" s="25"/>
      <c r="LRN69" s="25"/>
      <c r="LRO69" s="25"/>
      <c r="LRP69" s="25"/>
      <c r="LRQ69" s="25"/>
      <c r="LRR69" s="25"/>
      <c r="LRS69" s="25"/>
      <c r="LRT69" s="25"/>
      <c r="LRU69" s="25"/>
      <c r="LRV69" s="25"/>
      <c r="LRW69" s="25"/>
      <c r="LRX69" s="25"/>
      <c r="LRY69" s="25"/>
      <c r="LRZ69" s="25"/>
      <c r="LSA69" s="25"/>
      <c r="LSB69" s="25"/>
      <c r="LSC69" s="25"/>
      <c r="LSD69" s="25"/>
      <c r="LSE69" s="25"/>
      <c r="LSF69" s="25"/>
      <c r="LSG69" s="25"/>
      <c r="LSH69" s="25"/>
      <c r="LSI69" s="25"/>
      <c r="LSJ69" s="25"/>
      <c r="LSK69" s="25"/>
      <c r="LSL69" s="25"/>
      <c r="LSM69" s="25"/>
      <c r="LSN69" s="25"/>
      <c r="LSO69" s="25"/>
      <c r="LSP69" s="25"/>
      <c r="LSQ69" s="25"/>
      <c r="LSR69" s="25"/>
      <c r="LSS69" s="25"/>
      <c r="LST69" s="25"/>
      <c r="LSU69" s="25"/>
      <c r="LSV69" s="25"/>
      <c r="LSW69" s="25"/>
      <c r="LSX69" s="25"/>
      <c r="LSY69" s="25"/>
      <c r="LSZ69" s="25"/>
      <c r="LTA69" s="25"/>
      <c r="LTB69" s="25"/>
      <c r="LTC69" s="25"/>
      <c r="LTD69" s="25"/>
      <c r="LTE69" s="25"/>
      <c r="LTF69" s="25"/>
      <c r="LTG69" s="25"/>
      <c r="LTH69" s="25"/>
      <c r="LTI69" s="25"/>
      <c r="LTJ69" s="25"/>
      <c r="LTK69" s="25"/>
      <c r="LTL69" s="25"/>
      <c r="LTM69" s="25"/>
      <c r="LTN69" s="25"/>
      <c r="LTO69" s="25"/>
      <c r="LTP69" s="25"/>
      <c r="LTQ69" s="25"/>
      <c r="LTR69" s="25"/>
      <c r="LTS69" s="25"/>
      <c r="LTT69" s="25"/>
      <c r="LTU69" s="25"/>
      <c r="LTV69" s="25"/>
      <c r="LTW69" s="25"/>
      <c r="LTX69" s="25"/>
      <c r="LTY69" s="25"/>
      <c r="LTZ69" s="25"/>
      <c r="LUA69" s="25"/>
      <c r="LUB69" s="25"/>
      <c r="LUC69" s="25"/>
      <c r="LUD69" s="25"/>
      <c r="LUE69" s="25"/>
      <c r="LUF69" s="25"/>
      <c r="LUG69" s="25"/>
      <c r="LUH69" s="25"/>
      <c r="LUI69" s="25"/>
      <c r="LUJ69" s="25"/>
      <c r="LUK69" s="25"/>
      <c r="LUL69" s="25"/>
      <c r="LUM69" s="25"/>
      <c r="LUN69" s="25"/>
      <c r="LUO69" s="25"/>
      <c r="LUP69" s="25"/>
      <c r="LUQ69" s="25"/>
      <c r="LUR69" s="25"/>
      <c r="LUS69" s="25"/>
      <c r="LUT69" s="25"/>
      <c r="LUU69" s="25"/>
      <c r="LUV69" s="25"/>
      <c r="LUW69" s="25"/>
      <c r="LUX69" s="25"/>
      <c r="LUY69" s="25"/>
      <c r="LUZ69" s="25"/>
      <c r="LVA69" s="25"/>
      <c r="LVB69" s="25"/>
      <c r="LVC69" s="25"/>
      <c r="LVD69" s="25"/>
      <c r="LVE69" s="25"/>
      <c r="LVF69" s="25"/>
      <c r="LVG69" s="25"/>
      <c r="LVH69" s="25"/>
      <c r="LVI69" s="25"/>
      <c r="LVJ69" s="25"/>
      <c r="LVK69" s="25"/>
      <c r="LVL69" s="25"/>
      <c r="LVM69" s="25"/>
      <c r="LVN69" s="25"/>
      <c r="LVO69" s="25"/>
      <c r="LVP69" s="25"/>
      <c r="LVQ69" s="25"/>
      <c r="LVR69" s="25"/>
      <c r="LVS69" s="25"/>
      <c r="LVT69" s="25"/>
      <c r="LVU69" s="25"/>
      <c r="LVV69" s="25"/>
      <c r="LVW69" s="25"/>
      <c r="LVX69" s="25"/>
      <c r="LVY69" s="25"/>
      <c r="LVZ69" s="25"/>
      <c r="LWA69" s="25"/>
      <c r="LWB69" s="25"/>
      <c r="LWC69" s="25"/>
      <c r="LWD69" s="25"/>
      <c r="LWE69" s="25"/>
      <c r="LWF69" s="25"/>
      <c r="LWG69" s="25"/>
      <c r="LWH69" s="25"/>
      <c r="LWI69" s="25"/>
      <c r="LWJ69" s="25"/>
      <c r="LWK69" s="25"/>
      <c r="LWL69" s="25"/>
      <c r="LWM69" s="25"/>
      <c r="LWN69" s="25"/>
      <c r="LWO69" s="25"/>
      <c r="LWP69" s="25"/>
      <c r="LWQ69" s="25"/>
      <c r="LWR69" s="25"/>
      <c r="LWS69" s="25"/>
      <c r="LWT69" s="25"/>
      <c r="LWU69" s="25"/>
      <c r="LWV69" s="25"/>
      <c r="LWW69" s="25"/>
      <c r="LWX69" s="25"/>
      <c r="LWY69" s="25"/>
      <c r="LWZ69" s="25"/>
      <c r="LXA69" s="25"/>
      <c r="LXB69" s="25"/>
      <c r="LXC69" s="25"/>
      <c r="LXD69" s="25"/>
      <c r="LXE69" s="25"/>
      <c r="LXF69" s="25"/>
      <c r="LXG69" s="25"/>
      <c r="LXH69" s="25"/>
      <c r="LXI69" s="25"/>
      <c r="LXJ69" s="25"/>
      <c r="LXK69" s="25"/>
      <c r="LXL69" s="25"/>
      <c r="LXM69" s="25"/>
      <c r="LXN69" s="25"/>
      <c r="LXO69" s="25"/>
      <c r="LXP69" s="25"/>
      <c r="LXQ69" s="25"/>
      <c r="LXR69" s="25"/>
      <c r="LXS69" s="25"/>
      <c r="LXT69" s="25"/>
      <c r="LXU69" s="25"/>
      <c r="LXV69" s="25"/>
      <c r="LXW69" s="25"/>
      <c r="LXX69" s="25"/>
      <c r="LXY69" s="25"/>
      <c r="LXZ69" s="25"/>
      <c r="LYA69" s="25"/>
      <c r="LYB69" s="25"/>
      <c r="LYC69" s="25"/>
      <c r="LYD69" s="25"/>
      <c r="LYE69" s="25"/>
      <c r="LYF69" s="25"/>
      <c r="LYG69" s="25"/>
      <c r="LYH69" s="25"/>
      <c r="LYI69" s="25"/>
      <c r="LYJ69" s="25"/>
      <c r="LYK69" s="25"/>
      <c r="LYL69" s="25"/>
      <c r="LYM69" s="25"/>
      <c r="LYN69" s="25"/>
      <c r="LYO69" s="25"/>
      <c r="LYP69" s="25"/>
      <c r="LYQ69" s="25"/>
      <c r="LYR69" s="25"/>
      <c r="LYS69" s="25"/>
      <c r="LYT69" s="25"/>
      <c r="LYU69" s="25"/>
      <c r="LYV69" s="25"/>
      <c r="LYW69" s="25"/>
      <c r="LYX69" s="25"/>
      <c r="LYY69" s="25"/>
      <c r="LYZ69" s="25"/>
      <c r="LZA69" s="25"/>
      <c r="LZB69" s="25"/>
      <c r="LZC69" s="25"/>
      <c r="LZD69" s="25"/>
      <c r="LZE69" s="25"/>
      <c r="LZF69" s="25"/>
      <c r="LZG69" s="25"/>
      <c r="LZH69" s="25"/>
      <c r="LZI69" s="25"/>
      <c r="LZJ69" s="25"/>
      <c r="LZK69" s="25"/>
      <c r="LZL69" s="25"/>
      <c r="LZM69" s="25"/>
      <c r="LZN69" s="25"/>
      <c r="LZO69" s="25"/>
      <c r="LZP69" s="25"/>
      <c r="LZQ69" s="25"/>
      <c r="LZR69" s="25"/>
      <c r="LZS69" s="25"/>
      <c r="LZT69" s="25"/>
      <c r="LZU69" s="25"/>
      <c r="LZV69" s="25"/>
      <c r="LZW69" s="25"/>
      <c r="LZX69" s="25"/>
      <c r="LZY69" s="25"/>
      <c r="LZZ69" s="25"/>
      <c r="MAA69" s="25"/>
      <c r="MAB69" s="25"/>
      <c r="MAC69" s="25"/>
      <c r="MAD69" s="25"/>
      <c r="MAE69" s="25"/>
      <c r="MAF69" s="25"/>
      <c r="MAG69" s="25"/>
      <c r="MAH69" s="25"/>
      <c r="MAI69" s="25"/>
      <c r="MAJ69" s="25"/>
      <c r="MAK69" s="25"/>
      <c r="MAL69" s="25"/>
      <c r="MAM69" s="25"/>
      <c r="MAN69" s="25"/>
      <c r="MAO69" s="25"/>
      <c r="MAP69" s="25"/>
      <c r="MAQ69" s="25"/>
      <c r="MAR69" s="25"/>
      <c r="MAS69" s="25"/>
      <c r="MAT69" s="25"/>
      <c r="MAU69" s="25"/>
      <c r="MAV69" s="25"/>
      <c r="MAW69" s="25"/>
      <c r="MAX69" s="25"/>
      <c r="MAY69" s="25"/>
      <c r="MAZ69" s="25"/>
      <c r="MBA69" s="25"/>
      <c r="MBB69" s="25"/>
      <c r="MBC69" s="25"/>
      <c r="MBD69" s="25"/>
      <c r="MBE69" s="25"/>
      <c r="MBF69" s="25"/>
      <c r="MBG69" s="25"/>
      <c r="MBH69" s="25"/>
      <c r="MBI69" s="25"/>
      <c r="MBJ69" s="25"/>
      <c r="MBK69" s="25"/>
      <c r="MBL69" s="25"/>
      <c r="MBM69" s="25"/>
      <c r="MBN69" s="25"/>
      <c r="MBO69" s="25"/>
      <c r="MBP69" s="25"/>
      <c r="MBQ69" s="25"/>
      <c r="MBR69" s="25"/>
      <c r="MBS69" s="25"/>
      <c r="MBT69" s="25"/>
      <c r="MBU69" s="25"/>
      <c r="MBV69" s="25"/>
      <c r="MBW69" s="25"/>
      <c r="MBX69" s="25"/>
      <c r="MBY69" s="25"/>
      <c r="MBZ69" s="25"/>
      <c r="MCA69" s="25"/>
      <c r="MCB69" s="25"/>
      <c r="MCC69" s="25"/>
      <c r="MCD69" s="25"/>
      <c r="MCE69" s="25"/>
      <c r="MCF69" s="25"/>
      <c r="MCG69" s="25"/>
      <c r="MCH69" s="25"/>
      <c r="MCI69" s="25"/>
      <c r="MCJ69" s="25"/>
      <c r="MCK69" s="25"/>
      <c r="MCL69" s="25"/>
      <c r="MCM69" s="25"/>
      <c r="MCN69" s="25"/>
      <c r="MCO69" s="25"/>
      <c r="MCP69" s="25"/>
      <c r="MCQ69" s="25"/>
      <c r="MCR69" s="25"/>
      <c r="MCS69" s="25"/>
      <c r="MCT69" s="25"/>
      <c r="MCU69" s="25"/>
      <c r="MCV69" s="25"/>
      <c r="MCW69" s="25"/>
      <c r="MCX69" s="25"/>
      <c r="MCY69" s="25"/>
      <c r="MCZ69" s="25"/>
      <c r="MDA69" s="25"/>
      <c r="MDB69" s="25"/>
      <c r="MDC69" s="25"/>
      <c r="MDD69" s="25"/>
      <c r="MDE69" s="25"/>
      <c r="MDF69" s="25"/>
      <c r="MDG69" s="25"/>
      <c r="MDH69" s="25"/>
      <c r="MDI69" s="25"/>
      <c r="MDJ69" s="25"/>
      <c r="MDK69" s="25"/>
      <c r="MDL69" s="25"/>
      <c r="MDM69" s="25"/>
      <c r="MDN69" s="25"/>
      <c r="MDO69" s="25"/>
      <c r="MDP69" s="25"/>
      <c r="MDQ69" s="25"/>
      <c r="MDR69" s="25"/>
      <c r="MDS69" s="25"/>
      <c r="MDT69" s="25"/>
      <c r="MDU69" s="25"/>
      <c r="MDV69" s="25"/>
      <c r="MDW69" s="25"/>
      <c r="MDX69" s="25"/>
      <c r="MDY69" s="25"/>
      <c r="MDZ69" s="25"/>
      <c r="MEA69" s="25"/>
      <c r="MEB69" s="25"/>
      <c r="MEC69" s="25"/>
      <c r="MED69" s="25"/>
      <c r="MEE69" s="25"/>
      <c r="MEF69" s="25"/>
      <c r="MEG69" s="25"/>
      <c r="MEH69" s="25"/>
      <c r="MEI69" s="25"/>
      <c r="MEJ69" s="25"/>
      <c r="MEK69" s="25"/>
      <c r="MEL69" s="25"/>
      <c r="MEM69" s="25"/>
      <c r="MEN69" s="25"/>
      <c r="MEO69" s="25"/>
      <c r="MEP69" s="25"/>
      <c r="MEQ69" s="25"/>
      <c r="MER69" s="25"/>
      <c r="MES69" s="25"/>
      <c r="MET69" s="25"/>
      <c r="MEU69" s="25"/>
      <c r="MEV69" s="25"/>
      <c r="MEW69" s="25"/>
      <c r="MEX69" s="25"/>
      <c r="MEY69" s="25"/>
      <c r="MEZ69" s="25"/>
      <c r="MFA69" s="25"/>
      <c r="MFB69" s="25"/>
      <c r="MFC69" s="25"/>
      <c r="MFD69" s="25"/>
      <c r="MFE69" s="25"/>
      <c r="MFF69" s="25"/>
      <c r="MFG69" s="25"/>
      <c r="MFH69" s="25"/>
      <c r="MFI69" s="25"/>
      <c r="MFJ69" s="25"/>
      <c r="MFK69" s="25"/>
      <c r="MFL69" s="25"/>
      <c r="MFM69" s="25"/>
      <c r="MFN69" s="25"/>
      <c r="MFO69" s="25"/>
      <c r="MFP69" s="25"/>
      <c r="MFQ69" s="25"/>
      <c r="MFR69" s="25"/>
      <c r="MFS69" s="25"/>
      <c r="MFT69" s="25"/>
      <c r="MFU69" s="25"/>
      <c r="MFV69" s="25"/>
      <c r="MFW69" s="25"/>
      <c r="MFX69" s="25"/>
      <c r="MFY69" s="25"/>
      <c r="MFZ69" s="25"/>
      <c r="MGA69" s="25"/>
      <c r="MGB69" s="25"/>
      <c r="MGC69" s="25"/>
      <c r="MGD69" s="25"/>
      <c r="MGE69" s="25"/>
      <c r="MGF69" s="25"/>
      <c r="MGG69" s="25"/>
      <c r="MGH69" s="25"/>
      <c r="MGI69" s="25"/>
      <c r="MGJ69" s="25"/>
      <c r="MGK69" s="25"/>
      <c r="MGL69" s="25"/>
      <c r="MGM69" s="25"/>
      <c r="MGN69" s="25"/>
      <c r="MGO69" s="25"/>
      <c r="MGP69" s="25"/>
      <c r="MGQ69" s="25"/>
      <c r="MGR69" s="25"/>
      <c r="MGS69" s="25"/>
      <c r="MGT69" s="25"/>
      <c r="MGU69" s="25"/>
      <c r="MGV69" s="25"/>
      <c r="MGW69" s="25"/>
      <c r="MGX69" s="25"/>
      <c r="MGY69" s="25"/>
      <c r="MGZ69" s="25"/>
      <c r="MHA69" s="25"/>
      <c r="MHB69" s="25"/>
      <c r="MHC69" s="25"/>
      <c r="MHD69" s="25"/>
      <c r="MHE69" s="25"/>
      <c r="MHF69" s="25"/>
      <c r="MHG69" s="25"/>
      <c r="MHH69" s="25"/>
      <c r="MHI69" s="25"/>
      <c r="MHJ69" s="25"/>
      <c r="MHK69" s="25"/>
      <c r="MHL69" s="25"/>
      <c r="MHM69" s="25"/>
      <c r="MHN69" s="25"/>
      <c r="MHO69" s="25"/>
      <c r="MHP69" s="25"/>
      <c r="MHQ69" s="25"/>
      <c r="MHR69" s="25"/>
      <c r="MHS69" s="25"/>
      <c r="MHT69" s="25"/>
      <c r="MHU69" s="25"/>
      <c r="MHV69" s="25"/>
      <c r="MHW69" s="25"/>
      <c r="MHX69" s="25"/>
      <c r="MHY69" s="25"/>
      <c r="MHZ69" s="25"/>
      <c r="MIA69" s="25"/>
      <c r="MIB69" s="25"/>
      <c r="MIC69" s="25"/>
      <c r="MID69" s="25"/>
      <c r="MIE69" s="25"/>
      <c r="MIF69" s="25"/>
      <c r="MIG69" s="25"/>
      <c r="MIH69" s="25"/>
      <c r="MII69" s="25"/>
      <c r="MIJ69" s="25"/>
      <c r="MIK69" s="25"/>
      <c r="MIL69" s="25"/>
      <c r="MIM69" s="25"/>
      <c r="MIN69" s="25"/>
      <c r="MIO69" s="25"/>
      <c r="MIP69" s="25"/>
      <c r="MIQ69" s="25"/>
      <c r="MIR69" s="25"/>
      <c r="MIS69" s="25"/>
      <c r="MIT69" s="25"/>
      <c r="MIU69" s="25"/>
      <c r="MIV69" s="25"/>
      <c r="MIW69" s="25"/>
      <c r="MIX69" s="25"/>
      <c r="MIY69" s="25"/>
      <c r="MIZ69" s="25"/>
      <c r="MJA69" s="25"/>
      <c r="MJB69" s="25"/>
      <c r="MJC69" s="25"/>
      <c r="MJD69" s="25"/>
      <c r="MJE69" s="25"/>
      <c r="MJF69" s="25"/>
      <c r="MJG69" s="25"/>
      <c r="MJH69" s="25"/>
      <c r="MJI69" s="25"/>
      <c r="MJJ69" s="25"/>
      <c r="MJK69" s="25"/>
      <c r="MJL69" s="25"/>
      <c r="MJM69" s="25"/>
      <c r="MJN69" s="25"/>
      <c r="MJO69" s="25"/>
      <c r="MJP69" s="25"/>
      <c r="MJQ69" s="25"/>
      <c r="MJR69" s="25"/>
      <c r="MJS69" s="25"/>
      <c r="MJT69" s="25"/>
      <c r="MJU69" s="25"/>
      <c r="MJV69" s="25"/>
      <c r="MJW69" s="25"/>
      <c r="MJX69" s="25"/>
      <c r="MJY69" s="25"/>
      <c r="MJZ69" s="25"/>
      <c r="MKA69" s="25"/>
      <c r="MKB69" s="25"/>
      <c r="MKC69" s="25"/>
      <c r="MKD69" s="25"/>
      <c r="MKE69" s="25"/>
      <c r="MKF69" s="25"/>
      <c r="MKG69" s="25"/>
      <c r="MKH69" s="25"/>
      <c r="MKI69" s="25"/>
      <c r="MKJ69" s="25"/>
      <c r="MKK69" s="25"/>
      <c r="MKL69" s="25"/>
      <c r="MKM69" s="25"/>
      <c r="MKN69" s="25"/>
      <c r="MKO69" s="25"/>
      <c r="MKP69" s="25"/>
      <c r="MKQ69" s="25"/>
      <c r="MKR69" s="25"/>
      <c r="MKS69" s="25"/>
      <c r="MKT69" s="25"/>
      <c r="MKU69" s="25"/>
      <c r="MKV69" s="25"/>
      <c r="MKW69" s="25"/>
      <c r="MKX69" s="25"/>
      <c r="MKY69" s="25"/>
      <c r="MKZ69" s="25"/>
      <c r="MLA69" s="25"/>
      <c r="MLB69" s="25"/>
      <c r="MLC69" s="25"/>
      <c r="MLD69" s="25"/>
      <c r="MLE69" s="25"/>
      <c r="MLF69" s="25"/>
      <c r="MLG69" s="25"/>
      <c r="MLH69" s="25"/>
      <c r="MLI69" s="25"/>
      <c r="MLJ69" s="25"/>
      <c r="MLK69" s="25"/>
      <c r="MLL69" s="25"/>
      <c r="MLM69" s="25"/>
      <c r="MLN69" s="25"/>
      <c r="MLO69" s="25"/>
      <c r="MLP69" s="25"/>
      <c r="MLQ69" s="25"/>
      <c r="MLR69" s="25"/>
      <c r="MLS69" s="25"/>
      <c r="MLT69" s="25"/>
      <c r="MLU69" s="25"/>
      <c r="MLV69" s="25"/>
      <c r="MLW69" s="25"/>
      <c r="MLX69" s="25"/>
      <c r="MLY69" s="25"/>
      <c r="MLZ69" s="25"/>
      <c r="MMA69" s="25"/>
      <c r="MMB69" s="25"/>
      <c r="MMC69" s="25"/>
      <c r="MMD69" s="25"/>
      <c r="MME69" s="25"/>
      <c r="MMF69" s="25"/>
      <c r="MMG69" s="25"/>
      <c r="MMH69" s="25"/>
      <c r="MMI69" s="25"/>
      <c r="MMJ69" s="25"/>
      <c r="MMK69" s="25"/>
      <c r="MML69" s="25"/>
      <c r="MMM69" s="25"/>
      <c r="MMN69" s="25"/>
      <c r="MMO69" s="25"/>
      <c r="MMP69" s="25"/>
      <c r="MMQ69" s="25"/>
      <c r="MMR69" s="25"/>
      <c r="MMS69" s="25"/>
      <c r="MMT69" s="25"/>
      <c r="MMU69" s="25"/>
      <c r="MMV69" s="25"/>
      <c r="MMW69" s="25"/>
      <c r="MMX69" s="25"/>
      <c r="MMY69" s="25"/>
      <c r="MMZ69" s="25"/>
      <c r="MNA69" s="25"/>
      <c r="MNB69" s="25"/>
      <c r="MNC69" s="25"/>
      <c r="MND69" s="25"/>
      <c r="MNE69" s="25"/>
      <c r="MNF69" s="25"/>
      <c r="MNG69" s="25"/>
      <c r="MNH69" s="25"/>
      <c r="MNI69" s="25"/>
      <c r="MNJ69" s="25"/>
      <c r="MNK69" s="25"/>
      <c r="MNL69" s="25"/>
      <c r="MNM69" s="25"/>
      <c r="MNN69" s="25"/>
      <c r="MNO69" s="25"/>
      <c r="MNP69" s="25"/>
      <c r="MNQ69" s="25"/>
      <c r="MNR69" s="25"/>
      <c r="MNS69" s="25"/>
      <c r="MNT69" s="25"/>
      <c r="MNU69" s="25"/>
      <c r="MNV69" s="25"/>
      <c r="MNW69" s="25"/>
      <c r="MNX69" s="25"/>
      <c r="MNY69" s="25"/>
      <c r="MNZ69" s="25"/>
      <c r="MOA69" s="25"/>
      <c r="MOB69" s="25"/>
      <c r="MOC69" s="25"/>
      <c r="MOD69" s="25"/>
      <c r="MOE69" s="25"/>
      <c r="MOF69" s="25"/>
      <c r="MOG69" s="25"/>
      <c r="MOH69" s="25"/>
      <c r="MOI69" s="25"/>
      <c r="MOJ69" s="25"/>
      <c r="MOK69" s="25"/>
      <c r="MOL69" s="25"/>
      <c r="MOM69" s="25"/>
      <c r="MON69" s="25"/>
      <c r="MOO69" s="25"/>
      <c r="MOP69" s="25"/>
      <c r="MOQ69" s="25"/>
      <c r="MOR69" s="25"/>
      <c r="MOS69" s="25"/>
      <c r="MOT69" s="25"/>
      <c r="MOU69" s="25"/>
      <c r="MOV69" s="25"/>
      <c r="MOW69" s="25"/>
      <c r="MOX69" s="25"/>
      <c r="MOY69" s="25"/>
      <c r="MOZ69" s="25"/>
      <c r="MPA69" s="25"/>
      <c r="MPB69" s="25"/>
      <c r="MPC69" s="25"/>
      <c r="MPD69" s="25"/>
      <c r="MPE69" s="25"/>
      <c r="MPF69" s="25"/>
      <c r="MPG69" s="25"/>
      <c r="MPH69" s="25"/>
      <c r="MPI69" s="25"/>
      <c r="MPJ69" s="25"/>
      <c r="MPK69" s="25"/>
      <c r="MPL69" s="25"/>
      <c r="MPM69" s="25"/>
      <c r="MPN69" s="25"/>
      <c r="MPO69" s="25"/>
      <c r="MPP69" s="25"/>
      <c r="MPQ69" s="25"/>
      <c r="MPR69" s="25"/>
      <c r="MPS69" s="25"/>
      <c r="MPT69" s="25"/>
      <c r="MPU69" s="25"/>
      <c r="MPV69" s="25"/>
      <c r="MPW69" s="25"/>
      <c r="MPX69" s="25"/>
      <c r="MPY69" s="25"/>
      <c r="MPZ69" s="25"/>
      <c r="MQA69" s="25"/>
      <c r="MQB69" s="25"/>
      <c r="MQC69" s="25"/>
      <c r="MQD69" s="25"/>
      <c r="MQE69" s="25"/>
      <c r="MQF69" s="25"/>
      <c r="MQG69" s="25"/>
      <c r="MQH69" s="25"/>
      <c r="MQI69" s="25"/>
      <c r="MQJ69" s="25"/>
      <c r="MQK69" s="25"/>
      <c r="MQL69" s="25"/>
      <c r="MQM69" s="25"/>
      <c r="MQN69" s="25"/>
      <c r="MQO69" s="25"/>
      <c r="MQP69" s="25"/>
      <c r="MQQ69" s="25"/>
      <c r="MQR69" s="25"/>
      <c r="MQS69" s="25"/>
      <c r="MQT69" s="25"/>
      <c r="MQU69" s="25"/>
      <c r="MQV69" s="25"/>
      <c r="MQW69" s="25"/>
      <c r="MQX69" s="25"/>
      <c r="MQY69" s="25"/>
      <c r="MQZ69" s="25"/>
      <c r="MRA69" s="25"/>
      <c r="MRB69" s="25"/>
      <c r="MRC69" s="25"/>
      <c r="MRD69" s="25"/>
      <c r="MRE69" s="25"/>
      <c r="MRF69" s="25"/>
      <c r="MRG69" s="25"/>
      <c r="MRH69" s="25"/>
      <c r="MRI69" s="25"/>
      <c r="MRJ69" s="25"/>
      <c r="MRK69" s="25"/>
      <c r="MRL69" s="25"/>
      <c r="MRM69" s="25"/>
      <c r="MRN69" s="25"/>
      <c r="MRO69" s="25"/>
      <c r="MRP69" s="25"/>
      <c r="MRQ69" s="25"/>
      <c r="MRR69" s="25"/>
      <c r="MRS69" s="25"/>
      <c r="MRT69" s="25"/>
      <c r="MRU69" s="25"/>
      <c r="MRV69" s="25"/>
      <c r="MRW69" s="25"/>
      <c r="MRX69" s="25"/>
      <c r="MRY69" s="25"/>
      <c r="MRZ69" s="25"/>
      <c r="MSA69" s="25"/>
      <c r="MSB69" s="25"/>
      <c r="MSC69" s="25"/>
      <c r="MSD69" s="25"/>
      <c r="MSE69" s="25"/>
      <c r="MSF69" s="25"/>
      <c r="MSG69" s="25"/>
      <c r="MSH69" s="25"/>
      <c r="MSI69" s="25"/>
      <c r="MSJ69" s="25"/>
      <c r="MSK69" s="25"/>
      <c r="MSL69" s="25"/>
      <c r="MSM69" s="25"/>
      <c r="MSN69" s="25"/>
      <c r="MSO69" s="25"/>
      <c r="MSP69" s="25"/>
      <c r="MSQ69" s="25"/>
      <c r="MSR69" s="25"/>
      <c r="MSS69" s="25"/>
      <c r="MST69" s="25"/>
      <c r="MSU69" s="25"/>
      <c r="MSV69" s="25"/>
      <c r="MSW69" s="25"/>
      <c r="MSX69" s="25"/>
      <c r="MSY69" s="25"/>
      <c r="MSZ69" s="25"/>
      <c r="MTA69" s="25"/>
      <c r="MTB69" s="25"/>
      <c r="MTC69" s="25"/>
      <c r="MTD69" s="25"/>
      <c r="MTE69" s="25"/>
      <c r="MTF69" s="25"/>
      <c r="MTG69" s="25"/>
      <c r="MTH69" s="25"/>
      <c r="MTI69" s="25"/>
      <c r="MTJ69" s="25"/>
      <c r="MTK69" s="25"/>
      <c r="MTL69" s="25"/>
      <c r="MTM69" s="25"/>
      <c r="MTN69" s="25"/>
      <c r="MTO69" s="25"/>
      <c r="MTP69" s="25"/>
      <c r="MTQ69" s="25"/>
      <c r="MTR69" s="25"/>
      <c r="MTS69" s="25"/>
      <c r="MTT69" s="25"/>
      <c r="MTU69" s="25"/>
      <c r="MTV69" s="25"/>
      <c r="MTW69" s="25"/>
      <c r="MTX69" s="25"/>
      <c r="MTY69" s="25"/>
      <c r="MTZ69" s="25"/>
      <c r="MUA69" s="25"/>
      <c r="MUB69" s="25"/>
      <c r="MUC69" s="25"/>
      <c r="MUD69" s="25"/>
      <c r="MUE69" s="25"/>
      <c r="MUF69" s="25"/>
      <c r="MUG69" s="25"/>
      <c r="MUH69" s="25"/>
      <c r="MUI69" s="25"/>
      <c r="MUJ69" s="25"/>
      <c r="MUK69" s="25"/>
      <c r="MUL69" s="25"/>
      <c r="MUM69" s="25"/>
      <c r="MUN69" s="25"/>
      <c r="MUO69" s="25"/>
      <c r="MUP69" s="25"/>
      <c r="MUQ69" s="25"/>
      <c r="MUR69" s="25"/>
      <c r="MUS69" s="25"/>
      <c r="MUT69" s="25"/>
      <c r="MUU69" s="25"/>
      <c r="MUV69" s="25"/>
      <c r="MUW69" s="25"/>
      <c r="MUX69" s="25"/>
      <c r="MUY69" s="25"/>
      <c r="MUZ69" s="25"/>
      <c r="MVA69" s="25"/>
      <c r="MVB69" s="25"/>
      <c r="MVC69" s="25"/>
      <c r="MVD69" s="25"/>
      <c r="MVE69" s="25"/>
      <c r="MVF69" s="25"/>
      <c r="MVG69" s="25"/>
      <c r="MVH69" s="25"/>
      <c r="MVI69" s="25"/>
      <c r="MVJ69" s="25"/>
      <c r="MVK69" s="25"/>
      <c r="MVL69" s="25"/>
      <c r="MVM69" s="25"/>
      <c r="MVN69" s="25"/>
      <c r="MVO69" s="25"/>
      <c r="MVP69" s="25"/>
      <c r="MVQ69" s="25"/>
      <c r="MVR69" s="25"/>
      <c r="MVS69" s="25"/>
      <c r="MVT69" s="25"/>
      <c r="MVU69" s="25"/>
      <c r="MVV69" s="25"/>
      <c r="MVW69" s="25"/>
      <c r="MVX69" s="25"/>
      <c r="MVY69" s="25"/>
      <c r="MVZ69" s="25"/>
      <c r="MWA69" s="25"/>
      <c r="MWB69" s="25"/>
      <c r="MWC69" s="25"/>
      <c r="MWD69" s="25"/>
      <c r="MWE69" s="25"/>
      <c r="MWF69" s="25"/>
      <c r="MWG69" s="25"/>
      <c r="MWH69" s="25"/>
      <c r="MWI69" s="25"/>
      <c r="MWJ69" s="25"/>
      <c r="MWK69" s="25"/>
      <c r="MWL69" s="25"/>
      <c r="MWM69" s="25"/>
      <c r="MWN69" s="25"/>
      <c r="MWO69" s="25"/>
      <c r="MWP69" s="25"/>
      <c r="MWQ69" s="25"/>
      <c r="MWR69" s="25"/>
      <c r="MWS69" s="25"/>
      <c r="MWT69" s="25"/>
      <c r="MWU69" s="25"/>
      <c r="MWV69" s="25"/>
      <c r="MWW69" s="25"/>
      <c r="MWX69" s="25"/>
      <c r="MWY69" s="25"/>
      <c r="MWZ69" s="25"/>
      <c r="MXA69" s="25"/>
      <c r="MXB69" s="25"/>
      <c r="MXC69" s="25"/>
      <c r="MXD69" s="25"/>
      <c r="MXE69" s="25"/>
      <c r="MXF69" s="25"/>
      <c r="MXG69" s="25"/>
      <c r="MXH69" s="25"/>
      <c r="MXI69" s="25"/>
      <c r="MXJ69" s="25"/>
      <c r="MXK69" s="25"/>
      <c r="MXL69" s="25"/>
      <c r="MXM69" s="25"/>
      <c r="MXN69" s="25"/>
      <c r="MXO69" s="25"/>
      <c r="MXP69" s="25"/>
      <c r="MXQ69" s="25"/>
      <c r="MXR69" s="25"/>
      <c r="MXS69" s="25"/>
      <c r="MXT69" s="25"/>
      <c r="MXU69" s="25"/>
      <c r="MXV69" s="25"/>
      <c r="MXW69" s="25"/>
      <c r="MXX69" s="25"/>
      <c r="MXY69" s="25"/>
      <c r="MXZ69" s="25"/>
      <c r="MYA69" s="25"/>
      <c r="MYB69" s="25"/>
      <c r="MYC69" s="25"/>
      <c r="MYD69" s="25"/>
      <c r="MYE69" s="25"/>
      <c r="MYF69" s="25"/>
      <c r="MYG69" s="25"/>
      <c r="MYH69" s="25"/>
      <c r="MYI69" s="25"/>
      <c r="MYJ69" s="25"/>
      <c r="MYK69" s="25"/>
      <c r="MYL69" s="25"/>
      <c r="MYM69" s="25"/>
      <c r="MYN69" s="25"/>
      <c r="MYO69" s="25"/>
      <c r="MYP69" s="25"/>
      <c r="MYQ69" s="25"/>
      <c r="MYR69" s="25"/>
      <c r="MYS69" s="25"/>
      <c r="MYT69" s="25"/>
      <c r="MYU69" s="25"/>
      <c r="MYV69" s="25"/>
      <c r="MYW69" s="25"/>
      <c r="MYX69" s="25"/>
      <c r="MYY69" s="25"/>
      <c r="MYZ69" s="25"/>
      <c r="MZA69" s="25"/>
      <c r="MZB69" s="25"/>
      <c r="MZC69" s="25"/>
      <c r="MZD69" s="25"/>
      <c r="MZE69" s="25"/>
      <c r="MZF69" s="25"/>
      <c r="MZG69" s="25"/>
      <c r="MZH69" s="25"/>
      <c r="MZI69" s="25"/>
      <c r="MZJ69" s="25"/>
      <c r="MZK69" s="25"/>
      <c r="MZL69" s="25"/>
      <c r="MZM69" s="25"/>
      <c r="MZN69" s="25"/>
      <c r="MZO69" s="25"/>
      <c r="MZP69" s="25"/>
      <c r="MZQ69" s="25"/>
      <c r="MZR69" s="25"/>
      <c r="MZS69" s="25"/>
      <c r="MZT69" s="25"/>
      <c r="MZU69" s="25"/>
      <c r="MZV69" s="25"/>
      <c r="MZW69" s="25"/>
      <c r="MZX69" s="25"/>
      <c r="MZY69" s="25"/>
      <c r="MZZ69" s="25"/>
      <c r="NAA69" s="25"/>
      <c r="NAB69" s="25"/>
      <c r="NAC69" s="25"/>
      <c r="NAD69" s="25"/>
      <c r="NAE69" s="25"/>
      <c r="NAF69" s="25"/>
      <c r="NAG69" s="25"/>
      <c r="NAH69" s="25"/>
      <c r="NAI69" s="25"/>
      <c r="NAJ69" s="25"/>
      <c r="NAK69" s="25"/>
      <c r="NAL69" s="25"/>
      <c r="NAM69" s="25"/>
      <c r="NAN69" s="25"/>
      <c r="NAO69" s="25"/>
      <c r="NAP69" s="25"/>
      <c r="NAQ69" s="25"/>
      <c r="NAR69" s="25"/>
      <c r="NAS69" s="25"/>
      <c r="NAT69" s="25"/>
      <c r="NAU69" s="25"/>
      <c r="NAV69" s="25"/>
      <c r="NAW69" s="25"/>
      <c r="NAX69" s="25"/>
      <c r="NAY69" s="25"/>
      <c r="NAZ69" s="25"/>
      <c r="NBA69" s="25"/>
      <c r="NBB69" s="25"/>
      <c r="NBC69" s="25"/>
      <c r="NBD69" s="25"/>
      <c r="NBE69" s="25"/>
      <c r="NBF69" s="25"/>
      <c r="NBG69" s="25"/>
      <c r="NBH69" s="25"/>
      <c r="NBI69" s="25"/>
      <c r="NBJ69" s="25"/>
      <c r="NBK69" s="25"/>
      <c r="NBL69" s="25"/>
      <c r="NBM69" s="25"/>
      <c r="NBN69" s="25"/>
      <c r="NBO69" s="25"/>
      <c r="NBP69" s="25"/>
      <c r="NBQ69" s="25"/>
      <c r="NBR69" s="25"/>
      <c r="NBS69" s="25"/>
      <c r="NBT69" s="25"/>
      <c r="NBU69" s="25"/>
      <c r="NBV69" s="25"/>
      <c r="NBW69" s="25"/>
      <c r="NBX69" s="25"/>
      <c r="NBY69" s="25"/>
      <c r="NBZ69" s="25"/>
      <c r="NCA69" s="25"/>
      <c r="NCB69" s="25"/>
      <c r="NCC69" s="25"/>
      <c r="NCD69" s="25"/>
      <c r="NCE69" s="25"/>
      <c r="NCF69" s="25"/>
      <c r="NCG69" s="25"/>
      <c r="NCH69" s="25"/>
      <c r="NCI69" s="25"/>
      <c r="NCJ69" s="25"/>
      <c r="NCK69" s="25"/>
      <c r="NCL69" s="25"/>
      <c r="NCM69" s="25"/>
      <c r="NCN69" s="25"/>
      <c r="NCO69" s="25"/>
      <c r="NCP69" s="25"/>
      <c r="NCQ69" s="25"/>
      <c r="NCR69" s="25"/>
      <c r="NCS69" s="25"/>
      <c r="NCT69" s="25"/>
      <c r="NCU69" s="25"/>
      <c r="NCV69" s="25"/>
      <c r="NCW69" s="25"/>
      <c r="NCX69" s="25"/>
      <c r="NCY69" s="25"/>
      <c r="NCZ69" s="25"/>
      <c r="NDA69" s="25"/>
      <c r="NDB69" s="25"/>
      <c r="NDC69" s="25"/>
      <c r="NDD69" s="25"/>
      <c r="NDE69" s="25"/>
      <c r="NDF69" s="25"/>
      <c r="NDG69" s="25"/>
      <c r="NDH69" s="25"/>
      <c r="NDI69" s="25"/>
      <c r="NDJ69" s="25"/>
      <c r="NDK69" s="25"/>
      <c r="NDL69" s="25"/>
      <c r="NDM69" s="25"/>
      <c r="NDN69" s="25"/>
      <c r="NDO69" s="25"/>
      <c r="NDP69" s="25"/>
      <c r="NDQ69" s="25"/>
      <c r="NDR69" s="25"/>
      <c r="NDS69" s="25"/>
      <c r="NDT69" s="25"/>
      <c r="NDU69" s="25"/>
      <c r="NDV69" s="25"/>
      <c r="NDW69" s="25"/>
      <c r="NDX69" s="25"/>
      <c r="NDY69" s="25"/>
      <c r="NDZ69" s="25"/>
      <c r="NEA69" s="25"/>
      <c r="NEB69" s="25"/>
      <c r="NEC69" s="25"/>
      <c r="NED69" s="25"/>
      <c r="NEE69" s="25"/>
      <c r="NEF69" s="25"/>
      <c r="NEG69" s="25"/>
      <c r="NEH69" s="25"/>
      <c r="NEI69" s="25"/>
      <c r="NEJ69" s="25"/>
      <c r="NEK69" s="25"/>
      <c r="NEL69" s="25"/>
      <c r="NEM69" s="25"/>
      <c r="NEN69" s="25"/>
      <c r="NEO69" s="25"/>
      <c r="NEP69" s="25"/>
      <c r="NEQ69" s="25"/>
      <c r="NER69" s="25"/>
      <c r="NES69" s="25"/>
      <c r="NET69" s="25"/>
      <c r="NEU69" s="25"/>
      <c r="NEV69" s="25"/>
      <c r="NEW69" s="25"/>
      <c r="NEX69" s="25"/>
      <c r="NEY69" s="25"/>
      <c r="NEZ69" s="25"/>
      <c r="NFA69" s="25"/>
      <c r="NFB69" s="25"/>
      <c r="NFC69" s="25"/>
      <c r="NFD69" s="25"/>
      <c r="NFE69" s="25"/>
      <c r="NFF69" s="25"/>
      <c r="NFG69" s="25"/>
      <c r="NFH69" s="25"/>
      <c r="NFI69" s="25"/>
      <c r="NFJ69" s="25"/>
      <c r="NFK69" s="25"/>
      <c r="NFL69" s="25"/>
      <c r="NFM69" s="25"/>
      <c r="NFN69" s="25"/>
      <c r="NFO69" s="25"/>
      <c r="NFP69" s="25"/>
      <c r="NFQ69" s="25"/>
      <c r="NFR69" s="25"/>
      <c r="NFS69" s="25"/>
      <c r="NFT69" s="25"/>
      <c r="NFU69" s="25"/>
      <c r="NFV69" s="25"/>
      <c r="NFW69" s="25"/>
      <c r="NFX69" s="25"/>
      <c r="NFY69" s="25"/>
      <c r="NFZ69" s="25"/>
      <c r="NGA69" s="25"/>
      <c r="NGB69" s="25"/>
      <c r="NGC69" s="25"/>
      <c r="NGD69" s="25"/>
      <c r="NGE69" s="25"/>
      <c r="NGF69" s="25"/>
      <c r="NGG69" s="25"/>
      <c r="NGH69" s="25"/>
      <c r="NGI69" s="25"/>
      <c r="NGJ69" s="25"/>
      <c r="NGK69" s="25"/>
      <c r="NGL69" s="25"/>
      <c r="NGM69" s="25"/>
      <c r="NGN69" s="25"/>
      <c r="NGO69" s="25"/>
      <c r="NGP69" s="25"/>
      <c r="NGQ69" s="25"/>
      <c r="NGR69" s="25"/>
      <c r="NGS69" s="25"/>
      <c r="NGT69" s="25"/>
      <c r="NGU69" s="25"/>
      <c r="NGV69" s="25"/>
      <c r="NGW69" s="25"/>
      <c r="NGX69" s="25"/>
      <c r="NGY69" s="25"/>
      <c r="NGZ69" s="25"/>
      <c r="NHA69" s="25"/>
      <c r="NHB69" s="25"/>
      <c r="NHC69" s="25"/>
      <c r="NHD69" s="25"/>
      <c r="NHE69" s="25"/>
      <c r="NHF69" s="25"/>
      <c r="NHG69" s="25"/>
      <c r="NHH69" s="25"/>
      <c r="NHI69" s="25"/>
      <c r="NHJ69" s="25"/>
      <c r="NHK69" s="25"/>
      <c r="NHL69" s="25"/>
      <c r="NHM69" s="25"/>
      <c r="NHN69" s="25"/>
      <c r="NHO69" s="25"/>
      <c r="NHP69" s="25"/>
      <c r="NHQ69" s="25"/>
      <c r="NHR69" s="25"/>
      <c r="NHS69" s="25"/>
      <c r="NHT69" s="25"/>
      <c r="NHU69" s="25"/>
      <c r="NHV69" s="25"/>
      <c r="NHW69" s="25"/>
      <c r="NHX69" s="25"/>
      <c r="NHY69" s="25"/>
      <c r="NHZ69" s="25"/>
      <c r="NIA69" s="25"/>
      <c r="NIB69" s="25"/>
      <c r="NIC69" s="25"/>
      <c r="NID69" s="25"/>
      <c r="NIE69" s="25"/>
      <c r="NIF69" s="25"/>
      <c r="NIG69" s="25"/>
      <c r="NIH69" s="25"/>
      <c r="NII69" s="25"/>
      <c r="NIJ69" s="25"/>
      <c r="NIK69" s="25"/>
      <c r="NIL69" s="25"/>
      <c r="NIM69" s="25"/>
      <c r="NIN69" s="25"/>
      <c r="NIO69" s="25"/>
      <c r="NIP69" s="25"/>
      <c r="NIQ69" s="25"/>
      <c r="NIR69" s="25"/>
      <c r="NIS69" s="25"/>
      <c r="NIT69" s="25"/>
      <c r="NIU69" s="25"/>
      <c r="NIV69" s="25"/>
      <c r="NIW69" s="25"/>
      <c r="NIX69" s="25"/>
      <c r="NIY69" s="25"/>
      <c r="NIZ69" s="25"/>
      <c r="NJA69" s="25"/>
      <c r="NJB69" s="25"/>
      <c r="NJC69" s="25"/>
      <c r="NJD69" s="25"/>
      <c r="NJE69" s="25"/>
      <c r="NJF69" s="25"/>
      <c r="NJG69" s="25"/>
      <c r="NJH69" s="25"/>
      <c r="NJI69" s="25"/>
      <c r="NJJ69" s="25"/>
      <c r="NJK69" s="25"/>
      <c r="NJL69" s="25"/>
      <c r="NJM69" s="25"/>
      <c r="NJN69" s="25"/>
      <c r="NJO69" s="25"/>
      <c r="NJP69" s="25"/>
      <c r="NJQ69" s="25"/>
      <c r="NJR69" s="25"/>
      <c r="NJS69" s="25"/>
      <c r="NJT69" s="25"/>
      <c r="NJU69" s="25"/>
      <c r="NJV69" s="25"/>
      <c r="NJW69" s="25"/>
      <c r="NJX69" s="25"/>
      <c r="NJY69" s="25"/>
      <c r="NJZ69" s="25"/>
      <c r="NKA69" s="25"/>
      <c r="NKB69" s="25"/>
      <c r="NKC69" s="25"/>
      <c r="NKD69" s="25"/>
      <c r="NKE69" s="25"/>
      <c r="NKF69" s="25"/>
      <c r="NKG69" s="25"/>
      <c r="NKH69" s="25"/>
      <c r="NKI69" s="25"/>
      <c r="NKJ69" s="25"/>
      <c r="NKK69" s="25"/>
      <c r="NKL69" s="25"/>
      <c r="NKM69" s="25"/>
      <c r="NKN69" s="25"/>
      <c r="NKO69" s="25"/>
      <c r="NKP69" s="25"/>
      <c r="NKQ69" s="25"/>
      <c r="NKR69" s="25"/>
      <c r="NKS69" s="25"/>
      <c r="NKT69" s="25"/>
      <c r="NKU69" s="25"/>
      <c r="NKV69" s="25"/>
      <c r="NKW69" s="25"/>
      <c r="NKX69" s="25"/>
      <c r="NKY69" s="25"/>
      <c r="NKZ69" s="25"/>
      <c r="NLA69" s="25"/>
      <c r="NLB69" s="25"/>
      <c r="NLC69" s="25"/>
      <c r="NLD69" s="25"/>
      <c r="NLE69" s="25"/>
      <c r="NLF69" s="25"/>
      <c r="NLG69" s="25"/>
      <c r="NLH69" s="25"/>
      <c r="NLI69" s="25"/>
      <c r="NLJ69" s="25"/>
      <c r="NLK69" s="25"/>
      <c r="NLL69" s="25"/>
      <c r="NLM69" s="25"/>
      <c r="NLN69" s="25"/>
      <c r="NLO69" s="25"/>
      <c r="NLP69" s="25"/>
      <c r="NLQ69" s="25"/>
      <c r="NLR69" s="25"/>
      <c r="NLS69" s="25"/>
      <c r="NLT69" s="25"/>
      <c r="NLU69" s="25"/>
      <c r="NLV69" s="25"/>
      <c r="NLW69" s="25"/>
      <c r="NLX69" s="25"/>
      <c r="NLY69" s="25"/>
      <c r="NLZ69" s="25"/>
      <c r="NMA69" s="25"/>
      <c r="NMB69" s="25"/>
      <c r="NMC69" s="25"/>
      <c r="NMD69" s="25"/>
      <c r="NME69" s="25"/>
      <c r="NMF69" s="25"/>
      <c r="NMG69" s="25"/>
      <c r="NMH69" s="25"/>
      <c r="NMI69" s="25"/>
      <c r="NMJ69" s="25"/>
      <c r="NMK69" s="25"/>
      <c r="NML69" s="25"/>
      <c r="NMM69" s="25"/>
      <c r="NMN69" s="25"/>
      <c r="NMO69" s="25"/>
      <c r="NMP69" s="25"/>
      <c r="NMQ69" s="25"/>
      <c r="NMR69" s="25"/>
      <c r="NMS69" s="25"/>
      <c r="NMT69" s="25"/>
      <c r="NMU69" s="25"/>
      <c r="NMV69" s="25"/>
      <c r="NMW69" s="25"/>
      <c r="NMX69" s="25"/>
      <c r="NMY69" s="25"/>
      <c r="NMZ69" s="25"/>
      <c r="NNA69" s="25"/>
      <c r="NNB69" s="25"/>
      <c r="NNC69" s="25"/>
      <c r="NND69" s="25"/>
      <c r="NNE69" s="25"/>
      <c r="NNF69" s="25"/>
      <c r="NNG69" s="25"/>
      <c r="NNH69" s="25"/>
      <c r="NNI69" s="25"/>
      <c r="NNJ69" s="25"/>
      <c r="NNK69" s="25"/>
      <c r="NNL69" s="25"/>
      <c r="NNM69" s="25"/>
      <c r="NNN69" s="25"/>
      <c r="NNO69" s="25"/>
      <c r="NNP69" s="25"/>
      <c r="NNQ69" s="25"/>
      <c r="NNR69" s="25"/>
      <c r="NNS69" s="25"/>
      <c r="NNT69" s="25"/>
      <c r="NNU69" s="25"/>
      <c r="NNV69" s="25"/>
      <c r="NNW69" s="25"/>
      <c r="NNX69" s="25"/>
      <c r="NNY69" s="25"/>
      <c r="NNZ69" s="25"/>
      <c r="NOA69" s="25"/>
      <c r="NOB69" s="25"/>
      <c r="NOC69" s="25"/>
      <c r="NOD69" s="25"/>
      <c r="NOE69" s="25"/>
      <c r="NOF69" s="25"/>
      <c r="NOG69" s="25"/>
      <c r="NOH69" s="25"/>
      <c r="NOI69" s="25"/>
      <c r="NOJ69" s="25"/>
      <c r="NOK69" s="25"/>
      <c r="NOL69" s="25"/>
      <c r="NOM69" s="25"/>
      <c r="NON69" s="25"/>
      <c r="NOO69" s="25"/>
      <c r="NOP69" s="25"/>
      <c r="NOQ69" s="25"/>
      <c r="NOR69" s="25"/>
      <c r="NOS69" s="25"/>
      <c r="NOT69" s="25"/>
      <c r="NOU69" s="25"/>
      <c r="NOV69" s="25"/>
      <c r="NOW69" s="25"/>
      <c r="NOX69" s="25"/>
      <c r="NOY69" s="25"/>
      <c r="NOZ69" s="25"/>
      <c r="NPA69" s="25"/>
      <c r="NPB69" s="25"/>
      <c r="NPC69" s="25"/>
      <c r="NPD69" s="25"/>
      <c r="NPE69" s="25"/>
      <c r="NPF69" s="25"/>
      <c r="NPG69" s="25"/>
      <c r="NPH69" s="25"/>
      <c r="NPI69" s="25"/>
      <c r="NPJ69" s="25"/>
      <c r="NPK69" s="25"/>
      <c r="NPL69" s="25"/>
      <c r="NPM69" s="25"/>
      <c r="NPN69" s="25"/>
      <c r="NPO69" s="25"/>
      <c r="NPP69" s="25"/>
      <c r="NPQ69" s="25"/>
      <c r="NPR69" s="25"/>
      <c r="NPS69" s="25"/>
      <c r="NPT69" s="25"/>
      <c r="NPU69" s="25"/>
      <c r="NPV69" s="25"/>
      <c r="NPW69" s="25"/>
      <c r="NPX69" s="25"/>
      <c r="NPY69" s="25"/>
      <c r="NPZ69" s="25"/>
      <c r="NQA69" s="25"/>
      <c r="NQB69" s="25"/>
      <c r="NQC69" s="25"/>
      <c r="NQD69" s="25"/>
      <c r="NQE69" s="25"/>
      <c r="NQF69" s="25"/>
      <c r="NQG69" s="25"/>
      <c r="NQH69" s="25"/>
      <c r="NQI69" s="25"/>
      <c r="NQJ69" s="25"/>
      <c r="NQK69" s="25"/>
      <c r="NQL69" s="25"/>
      <c r="NQM69" s="25"/>
      <c r="NQN69" s="25"/>
      <c r="NQO69" s="25"/>
      <c r="NQP69" s="25"/>
      <c r="NQQ69" s="25"/>
      <c r="NQR69" s="25"/>
      <c r="NQS69" s="25"/>
      <c r="NQT69" s="25"/>
      <c r="NQU69" s="25"/>
      <c r="NQV69" s="25"/>
      <c r="NQW69" s="25"/>
      <c r="NQX69" s="25"/>
      <c r="NQY69" s="25"/>
      <c r="NQZ69" s="25"/>
      <c r="NRA69" s="25"/>
      <c r="NRB69" s="25"/>
      <c r="NRC69" s="25"/>
      <c r="NRD69" s="25"/>
      <c r="NRE69" s="25"/>
      <c r="NRF69" s="25"/>
      <c r="NRG69" s="25"/>
      <c r="NRH69" s="25"/>
      <c r="NRI69" s="25"/>
      <c r="NRJ69" s="25"/>
      <c r="NRK69" s="25"/>
      <c r="NRL69" s="25"/>
      <c r="NRM69" s="25"/>
      <c r="NRN69" s="25"/>
      <c r="NRO69" s="25"/>
      <c r="NRP69" s="25"/>
      <c r="NRQ69" s="25"/>
      <c r="NRR69" s="25"/>
      <c r="NRS69" s="25"/>
      <c r="NRT69" s="25"/>
      <c r="NRU69" s="25"/>
      <c r="NRV69" s="25"/>
      <c r="NRW69" s="25"/>
      <c r="NRX69" s="25"/>
      <c r="NRY69" s="25"/>
      <c r="NRZ69" s="25"/>
      <c r="NSA69" s="25"/>
      <c r="NSB69" s="25"/>
      <c r="NSC69" s="25"/>
      <c r="NSD69" s="25"/>
      <c r="NSE69" s="25"/>
      <c r="NSF69" s="25"/>
      <c r="NSG69" s="25"/>
      <c r="NSH69" s="25"/>
      <c r="NSI69" s="25"/>
      <c r="NSJ69" s="25"/>
      <c r="NSK69" s="25"/>
      <c r="NSL69" s="25"/>
      <c r="NSM69" s="25"/>
      <c r="NSN69" s="25"/>
      <c r="NSO69" s="25"/>
      <c r="NSP69" s="25"/>
      <c r="NSQ69" s="25"/>
      <c r="NSR69" s="25"/>
      <c r="NSS69" s="25"/>
      <c r="NST69" s="25"/>
      <c r="NSU69" s="25"/>
      <c r="NSV69" s="25"/>
      <c r="NSW69" s="25"/>
      <c r="NSX69" s="25"/>
      <c r="NSY69" s="25"/>
      <c r="NSZ69" s="25"/>
      <c r="NTA69" s="25"/>
      <c r="NTB69" s="25"/>
      <c r="NTC69" s="25"/>
      <c r="NTD69" s="25"/>
      <c r="NTE69" s="25"/>
      <c r="NTF69" s="25"/>
      <c r="NTG69" s="25"/>
      <c r="NTH69" s="25"/>
      <c r="NTI69" s="25"/>
      <c r="NTJ69" s="25"/>
      <c r="NTK69" s="25"/>
      <c r="NTL69" s="25"/>
      <c r="NTM69" s="25"/>
      <c r="NTN69" s="25"/>
      <c r="NTO69" s="25"/>
      <c r="NTP69" s="25"/>
      <c r="NTQ69" s="25"/>
      <c r="NTR69" s="25"/>
      <c r="NTS69" s="25"/>
      <c r="NTT69" s="25"/>
      <c r="NTU69" s="25"/>
      <c r="NTV69" s="25"/>
      <c r="NTW69" s="25"/>
      <c r="NTX69" s="25"/>
      <c r="NTY69" s="25"/>
      <c r="NTZ69" s="25"/>
      <c r="NUA69" s="25"/>
      <c r="NUB69" s="25"/>
      <c r="NUC69" s="25"/>
      <c r="NUD69" s="25"/>
      <c r="NUE69" s="25"/>
      <c r="NUF69" s="25"/>
      <c r="NUG69" s="25"/>
      <c r="NUH69" s="25"/>
      <c r="NUI69" s="25"/>
      <c r="NUJ69" s="25"/>
      <c r="NUK69" s="25"/>
      <c r="NUL69" s="25"/>
      <c r="NUM69" s="25"/>
      <c r="NUN69" s="25"/>
      <c r="NUO69" s="25"/>
      <c r="NUP69" s="25"/>
      <c r="NUQ69" s="25"/>
      <c r="NUR69" s="25"/>
      <c r="NUS69" s="25"/>
      <c r="NUT69" s="25"/>
      <c r="NUU69" s="25"/>
      <c r="NUV69" s="25"/>
      <c r="NUW69" s="25"/>
      <c r="NUX69" s="25"/>
      <c r="NUY69" s="25"/>
      <c r="NUZ69" s="25"/>
      <c r="NVA69" s="25"/>
      <c r="NVB69" s="25"/>
      <c r="NVC69" s="25"/>
      <c r="NVD69" s="25"/>
      <c r="NVE69" s="25"/>
      <c r="NVF69" s="25"/>
      <c r="NVG69" s="25"/>
      <c r="NVH69" s="25"/>
      <c r="NVI69" s="25"/>
      <c r="NVJ69" s="25"/>
      <c r="NVK69" s="25"/>
      <c r="NVL69" s="25"/>
      <c r="NVM69" s="25"/>
      <c r="NVN69" s="25"/>
      <c r="NVO69" s="25"/>
      <c r="NVP69" s="25"/>
      <c r="NVQ69" s="25"/>
      <c r="NVR69" s="25"/>
      <c r="NVS69" s="25"/>
      <c r="NVT69" s="25"/>
      <c r="NVU69" s="25"/>
      <c r="NVV69" s="25"/>
      <c r="NVW69" s="25"/>
      <c r="NVX69" s="25"/>
      <c r="NVY69" s="25"/>
      <c r="NVZ69" s="25"/>
      <c r="NWA69" s="25"/>
      <c r="NWB69" s="25"/>
      <c r="NWC69" s="25"/>
      <c r="NWD69" s="25"/>
      <c r="NWE69" s="25"/>
      <c r="NWF69" s="25"/>
      <c r="NWG69" s="25"/>
      <c r="NWH69" s="25"/>
      <c r="NWI69" s="25"/>
      <c r="NWJ69" s="25"/>
      <c r="NWK69" s="25"/>
      <c r="NWL69" s="25"/>
      <c r="NWM69" s="25"/>
      <c r="NWN69" s="25"/>
      <c r="NWO69" s="25"/>
      <c r="NWP69" s="25"/>
      <c r="NWQ69" s="25"/>
      <c r="NWR69" s="25"/>
      <c r="NWS69" s="25"/>
      <c r="NWT69" s="25"/>
      <c r="NWU69" s="25"/>
      <c r="NWV69" s="25"/>
      <c r="NWW69" s="25"/>
      <c r="NWX69" s="25"/>
      <c r="NWY69" s="25"/>
      <c r="NWZ69" s="25"/>
      <c r="NXA69" s="25"/>
      <c r="NXB69" s="25"/>
      <c r="NXC69" s="25"/>
      <c r="NXD69" s="25"/>
      <c r="NXE69" s="25"/>
      <c r="NXF69" s="25"/>
      <c r="NXG69" s="25"/>
      <c r="NXH69" s="25"/>
      <c r="NXI69" s="25"/>
      <c r="NXJ69" s="25"/>
      <c r="NXK69" s="25"/>
      <c r="NXL69" s="25"/>
      <c r="NXM69" s="25"/>
      <c r="NXN69" s="25"/>
      <c r="NXO69" s="25"/>
      <c r="NXP69" s="25"/>
      <c r="NXQ69" s="25"/>
      <c r="NXR69" s="25"/>
      <c r="NXS69" s="25"/>
      <c r="NXT69" s="25"/>
      <c r="NXU69" s="25"/>
      <c r="NXV69" s="25"/>
      <c r="NXW69" s="25"/>
      <c r="NXX69" s="25"/>
      <c r="NXY69" s="25"/>
      <c r="NXZ69" s="25"/>
      <c r="NYA69" s="25"/>
      <c r="NYB69" s="25"/>
      <c r="NYC69" s="25"/>
      <c r="NYD69" s="25"/>
      <c r="NYE69" s="25"/>
      <c r="NYF69" s="25"/>
      <c r="NYG69" s="25"/>
      <c r="NYH69" s="25"/>
      <c r="NYI69" s="25"/>
      <c r="NYJ69" s="25"/>
      <c r="NYK69" s="25"/>
      <c r="NYL69" s="25"/>
      <c r="NYM69" s="25"/>
      <c r="NYN69" s="25"/>
      <c r="NYO69" s="25"/>
      <c r="NYP69" s="25"/>
      <c r="NYQ69" s="25"/>
      <c r="NYR69" s="25"/>
      <c r="NYS69" s="25"/>
      <c r="NYT69" s="25"/>
      <c r="NYU69" s="25"/>
      <c r="NYV69" s="25"/>
      <c r="NYW69" s="25"/>
      <c r="NYX69" s="25"/>
      <c r="NYY69" s="25"/>
      <c r="NYZ69" s="25"/>
      <c r="NZA69" s="25"/>
      <c r="NZB69" s="25"/>
      <c r="NZC69" s="25"/>
      <c r="NZD69" s="25"/>
      <c r="NZE69" s="25"/>
      <c r="NZF69" s="25"/>
      <c r="NZG69" s="25"/>
      <c r="NZH69" s="25"/>
      <c r="NZI69" s="25"/>
      <c r="NZJ69" s="25"/>
      <c r="NZK69" s="25"/>
      <c r="NZL69" s="25"/>
      <c r="NZM69" s="25"/>
      <c r="NZN69" s="25"/>
      <c r="NZO69" s="25"/>
      <c r="NZP69" s="25"/>
      <c r="NZQ69" s="25"/>
      <c r="NZR69" s="25"/>
      <c r="NZS69" s="25"/>
      <c r="NZT69" s="25"/>
      <c r="NZU69" s="25"/>
      <c r="NZV69" s="25"/>
      <c r="NZW69" s="25"/>
      <c r="NZX69" s="25"/>
      <c r="NZY69" s="25"/>
      <c r="NZZ69" s="25"/>
      <c r="OAA69" s="25"/>
      <c r="OAB69" s="25"/>
      <c r="OAC69" s="25"/>
      <c r="OAD69" s="25"/>
      <c r="OAE69" s="25"/>
      <c r="OAF69" s="25"/>
      <c r="OAG69" s="25"/>
      <c r="OAH69" s="25"/>
      <c r="OAI69" s="25"/>
      <c r="OAJ69" s="25"/>
      <c r="OAK69" s="25"/>
      <c r="OAL69" s="25"/>
      <c r="OAM69" s="25"/>
      <c r="OAN69" s="25"/>
      <c r="OAO69" s="25"/>
      <c r="OAP69" s="25"/>
      <c r="OAQ69" s="25"/>
      <c r="OAR69" s="25"/>
      <c r="OAS69" s="25"/>
      <c r="OAT69" s="25"/>
      <c r="OAU69" s="25"/>
      <c r="OAV69" s="25"/>
      <c r="OAW69" s="25"/>
      <c r="OAX69" s="25"/>
      <c r="OAY69" s="25"/>
      <c r="OAZ69" s="25"/>
      <c r="OBA69" s="25"/>
      <c r="OBB69" s="25"/>
      <c r="OBC69" s="25"/>
      <c r="OBD69" s="25"/>
      <c r="OBE69" s="25"/>
      <c r="OBF69" s="25"/>
      <c r="OBG69" s="25"/>
      <c r="OBH69" s="25"/>
      <c r="OBI69" s="25"/>
      <c r="OBJ69" s="25"/>
      <c r="OBK69" s="25"/>
      <c r="OBL69" s="25"/>
      <c r="OBM69" s="25"/>
      <c r="OBN69" s="25"/>
      <c r="OBO69" s="25"/>
      <c r="OBP69" s="25"/>
      <c r="OBQ69" s="25"/>
      <c r="OBR69" s="25"/>
      <c r="OBS69" s="25"/>
      <c r="OBT69" s="25"/>
      <c r="OBU69" s="25"/>
      <c r="OBV69" s="25"/>
      <c r="OBW69" s="25"/>
      <c r="OBX69" s="25"/>
      <c r="OBY69" s="25"/>
      <c r="OBZ69" s="25"/>
      <c r="OCA69" s="25"/>
      <c r="OCB69" s="25"/>
      <c r="OCC69" s="25"/>
      <c r="OCD69" s="25"/>
      <c r="OCE69" s="25"/>
      <c r="OCF69" s="25"/>
      <c r="OCG69" s="25"/>
      <c r="OCH69" s="25"/>
      <c r="OCI69" s="25"/>
      <c r="OCJ69" s="25"/>
      <c r="OCK69" s="25"/>
      <c r="OCL69" s="25"/>
      <c r="OCM69" s="25"/>
      <c r="OCN69" s="25"/>
      <c r="OCO69" s="25"/>
      <c r="OCP69" s="25"/>
      <c r="OCQ69" s="25"/>
      <c r="OCR69" s="25"/>
      <c r="OCS69" s="25"/>
      <c r="OCT69" s="25"/>
      <c r="OCU69" s="25"/>
      <c r="OCV69" s="25"/>
      <c r="OCW69" s="25"/>
      <c r="OCX69" s="25"/>
      <c r="OCY69" s="25"/>
      <c r="OCZ69" s="25"/>
      <c r="ODA69" s="25"/>
      <c r="ODB69" s="25"/>
      <c r="ODC69" s="25"/>
      <c r="ODD69" s="25"/>
      <c r="ODE69" s="25"/>
      <c r="ODF69" s="25"/>
      <c r="ODG69" s="25"/>
      <c r="ODH69" s="25"/>
      <c r="ODI69" s="25"/>
      <c r="ODJ69" s="25"/>
      <c r="ODK69" s="25"/>
      <c r="ODL69" s="25"/>
      <c r="ODM69" s="25"/>
      <c r="ODN69" s="25"/>
      <c r="ODO69" s="25"/>
      <c r="ODP69" s="25"/>
      <c r="ODQ69" s="25"/>
      <c r="ODR69" s="25"/>
      <c r="ODS69" s="25"/>
      <c r="ODT69" s="25"/>
      <c r="ODU69" s="25"/>
      <c r="ODV69" s="25"/>
      <c r="ODW69" s="25"/>
      <c r="ODX69" s="25"/>
      <c r="ODY69" s="25"/>
      <c r="ODZ69" s="25"/>
      <c r="OEA69" s="25"/>
      <c r="OEB69" s="25"/>
      <c r="OEC69" s="25"/>
      <c r="OED69" s="25"/>
      <c r="OEE69" s="25"/>
      <c r="OEF69" s="25"/>
      <c r="OEG69" s="25"/>
      <c r="OEH69" s="25"/>
      <c r="OEI69" s="25"/>
      <c r="OEJ69" s="25"/>
      <c r="OEK69" s="25"/>
      <c r="OEL69" s="25"/>
      <c r="OEM69" s="25"/>
      <c r="OEN69" s="25"/>
      <c r="OEO69" s="25"/>
      <c r="OEP69" s="25"/>
      <c r="OEQ69" s="25"/>
      <c r="OER69" s="25"/>
      <c r="OES69" s="25"/>
      <c r="OET69" s="25"/>
      <c r="OEU69" s="25"/>
      <c r="OEV69" s="25"/>
      <c r="OEW69" s="25"/>
      <c r="OEX69" s="25"/>
      <c r="OEY69" s="25"/>
      <c r="OEZ69" s="25"/>
      <c r="OFA69" s="25"/>
      <c r="OFB69" s="25"/>
      <c r="OFC69" s="25"/>
      <c r="OFD69" s="25"/>
      <c r="OFE69" s="25"/>
      <c r="OFF69" s="25"/>
      <c r="OFG69" s="25"/>
      <c r="OFH69" s="25"/>
      <c r="OFI69" s="25"/>
      <c r="OFJ69" s="25"/>
      <c r="OFK69" s="25"/>
      <c r="OFL69" s="25"/>
      <c r="OFM69" s="25"/>
      <c r="OFN69" s="25"/>
      <c r="OFO69" s="25"/>
      <c r="OFP69" s="25"/>
      <c r="OFQ69" s="25"/>
      <c r="OFR69" s="25"/>
      <c r="OFS69" s="25"/>
      <c r="OFT69" s="25"/>
      <c r="OFU69" s="25"/>
      <c r="OFV69" s="25"/>
      <c r="OFW69" s="25"/>
      <c r="OFX69" s="25"/>
      <c r="OFY69" s="25"/>
      <c r="OFZ69" s="25"/>
      <c r="OGA69" s="25"/>
      <c r="OGB69" s="25"/>
      <c r="OGC69" s="25"/>
      <c r="OGD69" s="25"/>
      <c r="OGE69" s="25"/>
      <c r="OGF69" s="25"/>
      <c r="OGG69" s="25"/>
      <c r="OGH69" s="25"/>
      <c r="OGI69" s="25"/>
      <c r="OGJ69" s="25"/>
      <c r="OGK69" s="25"/>
      <c r="OGL69" s="25"/>
      <c r="OGM69" s="25"/>
      <c r="OGN69" s="25"/>
      <c r="OGO69" s="25"/>
      <c r="OGP69" s="25"/>
      <c r="OGQ69" s="25"/>
      <c r="OGR69" s="25"/>
      <c r="OGS69" s="25"/>
      <c r="OGT69" s="25"/>
      <c r="OGU69" s="25"/>
      <c r="OGV69" s="25"/>
      <c r="OGW69" s="25"/>
      <c r="OGX69" s="25"/>
      <c r="OGY69" s="25"/>
      <c r="OGZ69" s="25"/>
      <c r="OHA69" s="25"/>
      <c r="OHB69" s="25"/>
      <c r="OHC69" s="25"/>
      <c r="OHD69" s="25"/>
      <c r="OHE69" s="25"/>
      <c r="OHF69" s="25"/>
      <c r="OHG69" s="25"/>
      <c r="OHH69" s="25"/>
      <c r="OHI69" s="25"/>
      <c r="OHJ69" s="25"/>
      <c r="OHK69" s="25"/>
      <c r="OHL69" s="25"/>
      <c r="OHM69" s="25"/>
      <c r="OHN69" s="25"/>
      <c r="OHO69" s="25"/>
      <c r="OHP69" s="25"/>
      <c r="OHQ69" s="25"/>
      <c r="OHR69" s="25"/>
      <c r="OHS69" s="25"/>
      <c r="OHT69" s="25"/>
      <c r="OHU69" s="25"/>
      <c r="OHV69" s="25"/>
      <c r="OHW69" s="25"/>
      <c r="OHX69" s="25"/>
      <c r="OHY69" s="25"/>
      <c r="OHZ69" s="25"/>
      <c r="OIA69" s="25"/>
      <c r="OIB69" s="25"/>
      <c r="OIC69" s="25"/>
      <c r="OID69" s="25"/>
      <c r="OIE69" s="25"/>
      <c r="OIF69" s="25"/>
      <c r="OIG69" s="25"/>
      <c r="OIH69" s="25"/>
      <c r="OII69" s="25"/>
      <c r="OIJ69" s="25"/>
      <c r="OIK69" s="25"/>
      <c r="OIL69" s="25"/>
      <c r="OIM69" s="25"/>
      <c r="OIN69" s="25"/>
      <c r="OIO69" s="25"/>
      <c r="OIP69" s="25"/>
      <c r="OIQ69" s="25"/>
      <c r="OIR69" s="25"/>
      <c r="OIS69" s="25"/>
      <c r="OIT69" s="25"/>
      <c r="OIU69" s="25"/>
      <c r="OIV69" s="25"/>
      <c r="OIW69" s="25"/>
      <c r="OIX69" s="25"/>
      <c r="OIY69" s="25"/>
      <c r="OIZ69" s="25"/>
      <c r="OJA69" s="25"/>
      <c r="OJB69" s="25"/>
      <c r="OJC69" s="25"/>
      <c r="OJD69" s="25"/>
      <c r="OJE69" s="25"/>
      <c r="OJF69" s="25"/>
      <c r="OJG69" s="25"/>
      <c r="OJH69" s="25"/>
      <c r="OJI69" s="25"/>
      <c r="OJJ69" s="25"/>
      <c r="OJK69" s="25"/>
      <c r="OJL69" s="25"/>
      <c r="OJM69" s="25"/>
      <c r="OJN69" s="25"/>
      <c r="OJO69" s="25"/>
      <c r="OJP69" s="25"/>
      <c r="OJQ69" s="25"/>
      <c r="OJR69" s="25"/>
      <c r="OJS69" s="25"/>
      <c r="OJT69" s="25"/>
      <c r="OJU69" s="25"/>
      <c r="OJV69" s="25"/>
      <c r="OJW69" s="25"/>
      <c r="OJX69" s="25"/>
      <c r="OJY69" s="25"/>
      <c r="OJZ69" s="25"/>
      <c r="OKA69" s="25"/>
      <c r="OKB69" s="25"/>
      <c r="OKC69" s="25"/>
      <c r="OKD69" s="25"/>
      <c r="OKE69" s="25"/>
      <c r="OKF69" s="25"/>
      <c r="OKG69" s="25"/>
      <c r="OKH69" s="25"/>
      <c r="OKI69" s="25"/>
      <c r="OKJ69" s="25"/>
      <c r="OKK69" s="25"/>
      <c r="OKL69" s="25"/>
      <c r="OKM69" s="25"/>
      <c r="OKN69" s="25"/>
      <c r="OKO69" s="25"/>
      <c r="OKP69" s="25"/>
      <c r="OKQ69" s="25"/>
      <c r="OKR69" s="25"/>
      <c r="OKS69" s="25"/>
      <c r="OKT69" s="25"/>
      <c r="OKU69" s="25"/>
      <c r="OKV69" s="25"/>
      <c r="OKW69" s="25"/>
      <c r="OKX69" s="25"/>
      <c r="OKY69" s="25"/>
      <c r="OKZ69" s="25"/>
      <c r="OLA69" s="25"/>
      <c r="OLB69" s="25"/>
      <c r="OLC69" s="25"/>
      <c r="OLD69" s="25"/>
      <c r="OLE69" s="25"/>
      <c r="OLF69" s="25"/>
      <c r="OLG69" s="25"/>
      <c r="OLH69" s="25"/>
      <c r="OLI69" s="25"/>
      <c r="OLJ69" s="25"/>
      <c r="OLK69" s="25"/>
      <c r="OLL69" s="25"/>
      <c r="OLM69" s="25"/>
      <c r="OLN69" s="25"/>
      <c r="OLO69" s="25"/>
      <c r="OLP69" s="25"/>
      <c r="OLQ69" s="25"/>
      <c r="OLR69" s="25"/>
      <c r="OLS69" s="25"/>
      <c r="OLT69" s="25"/>
      <c r="OLU69" s="25"/>
      <c r="OLV69" s="25"/>
      <c r="OLW69" s="25"/>
      <c r="OLX69" s="25"/>
      <c r="OLY69" s="25"/>
      <c r="OLZ69" s="25"/>
      <c r="OMA69" s="25"/>
      <c r="OMB69" s="25"/>
      <c r="OMC69" s="25"/>
      <c r="OMD69" s="25"/>
      <c r="OME69" s="25"/>
      <c r="OMF69" s="25"/>
      <c r="OMG69" s="25"/>
      <c r="OMH69" s="25"/>
      <c r="OMI69" s="25"/>
      <c r="OMJ69" s="25"/>
      <c r="OMK69" s="25"/>
      <c r="OML69" s="25"/>
      <c r="OMM69" s="25"/>
      <c r="OMN69" s="25"/>
      <c r="OMO69" s="25"/>
      <c r="OMP69" s="25"/>
      <c r="OMQ69" s="25"/>
      <c r="OMR69" s="25"/>
      <c r="OMS69" s="25"/>
      <c r="OMT69" s="25"/>
      <c r="OMU69" s="25"/>
      <c r="OMV69" s="25"/>
      <c r="OMW69" s="25"/>
      <c r="OMX69" s="25"/>
      <c r="OMY69" s="25"/>
      <c r="OMZ69" s="25"/>
      <c r="ONA69" s="25"/>
      <c r="ONB69" s="25"/>
      <c r="ONC69" s="25"/>
      <c r="OND69" s="25"/>
      <c r="ONE69" s="25"/>
      <c r="ONF69" s="25"/>
      <c r="ONG69" s="25"/>
      <c r="ONH69" s="25"/>
      <c r="ONI69" s="25"/>
      <c r="ONJ69" s="25"/>
      <c r="ONK69" s="25"/>
      <c r="ONL69" s="25"/>
      <c r="ONM69" s="25"/>
      <c r="ONN69" s="25"/>
      <c r="ONO69" s="25"/>
      <c r="ONP69" s="25"/>
      <c r="ONQ69" s="25"/>
      <c r="ONR69" s="25"/>
      <c r="ONS69" s="25"/>
      <c r="ONT69" s="25"/>
      <c r="ONU69" s="25"/>
      <c r="ONV69" s="25"/>
      <c r="ONW69" s="25"/>
      <c r="ONX69" s="25"/>
      <c r="ONY69" s="25"/>
      <c r="ONZ69" s="25"/>
      <c r="OOA69" s="25"/>
      <c r="OOB69" s="25"/>
      <c r="OOC69" s="25"/>
      <c r="OOD69" s="25"/>
      <c r="OOE69" s="25"/>
      <c r="OOF69" s="25"/>
      <c r="OOG69" s="25"/>
      <c r="OOH69" s="25"/>
      <c r="OOI69" s="25"/>
      <c r="OOJ69" s="25"/>
      <c r="OOK69" s="25"/>
      <c r="OOL69" s="25"/>
      <c r="OOM69" s="25"/>
      <c r="OON69" s="25"/>
      <c r="OOO69" s="25"/>
      <c r="OOP69" s="25"/>
      <c r="OOQ69" s="25"/>
      <c r="OOR69" s="25"/>
      <c r="OOS69" s="25"/>
      <c r="OOT69" s="25"/>
      <c r="OOU69" s="25"/>
      <c r="OOV69" s="25"/>
      <c r="OOW69" s="25"/>
      <c r="OOX69" s="25"/>
      <c r="OOY69" s="25"/>
      <c r="OOZ69" s="25"/>
      <c r="OPA69" s="25"/>
      <c r="OPB69" s="25"/>
      <c r="OPC69" s="25"/>
      <c r="OPD69" s="25"/>
      <c r="OPE69" s="25"/>
      <c r="OPF69" s="25"/>
      <c r="OPG69" s="25"/>
      <c r="OPH69" s="25"/>
      <c r="OPI69" s="25"/>
      <c r="OPJ69" s="25"/>
      <c r="OPK69" s="25"/>
      <c r="OPL69" s="25"/>
      <c r="OPM69" s="25"/>
      <c r="OPN69" s="25"/>
      <c r="OPO69" s="25"/>
      <c r="OPP69" s="25"/>
      <c r="OPQ69" s="25"/>
      <c r="OPR69" s="25"/>
      <c r="OPS69" s="25"/>
      <c r="OPT69" s="25"/>
      <c r="OPU69" s="25"/>
      <c r="OPV69" s="25"/>
      <c r="OPW69" s="25"/>
      <c r="OPX69" s="25"/>
      <c r="OPY69" s="25"/>
      <c r="OPZ69" s="25"/>
      <c r="OQA69" s="25"/>
      <c r="OQB69" s="25"/>
      <c r="OQC69" s="25"/>
      <c r="OQD69" s="25"/>
      <c r="OQE69" s="25"/>
      <c r="OQF69" s="25"/>
      <c r="OQG69" s="25"/>
      <c r="OQH69" s="25"/>
      <c r="OQI69" s="25"/>
      <c r="OQJ69" s="25"/>
      <c r="OQK69" s="25"/>
      <c r="OQL69" s="25"/>
      <c r="OQM69" s="25"/>
      <c r="OQN69" s="25"/>
      <c r="OQO69" s="25"/>
      <c r="OQP69" s="25"/>
      <c r="OQQ69" s="25"/>
      <c r="OQR69" s="25"/>
      <c r="OQS69" s="25"/>
      <c r="OQT69" s="25"/>
      <c r="OQU69" s="25"/>
      <c r="OQV69" s="25"/>
      <c r="OQW69" s="25"/>
      <c r="OQX69" s="25"/>
      <c r="OQY69" s="25"/>
      <c r="OQZ69" s="25"/>
      <c r="ORA69" s="25"/>
      <c r="ORB69" s="25"/>
      <c r="ORC69" s="25"/>
      <c r="ORD69" s="25"/>
      <c r="ORE69" s="25"/>
      <c r="ORF69" s="25"/>
      <c r="ORG69" s="25"/>
      <c r="ORH69" s="25"/>
      <c r="ORI69" s="25"/>
      <c r="ORJ69" s="25"/>
      <c r="ORK69" s="25"/>
      <c r="ORL69" s="25"/>
      <c r="ORM69" s="25"/>
      <c r="ORN69" s="25"/>
      <c r="ORO69" s="25"/>
      <c r="ORP69" s="25"/>
      <c r="ORQ69" s="25"/>
      <c r="ORR69" s="25"/>
      <c r="ORS69" s="25"/>
      <c r="ORT69" s="25"/>
      <c r="ORU69" s="25"/>
      <c r="ORV69" s="25"/>
      <c r="ORW69" s="25"/>
      <c r="ORX69" s="25"/>
      <c r="ORY69" s="25"/>
      <c r="ORZ69" s="25"/>
      <c r="OSA69" s="25"/>
      <c r="OSB69" s="25"/>
      <c r="OSC69" s="25"/>
      <c r="OSD69" s="25"/>
      <c r="OSE69" s="25"/>
      <c r="OSF69" s="25"/>
      <c r="OSG69" s="25"/>
      <c r="OSH69" s="25"/>
      <c r="OSI69" s="25"/>
      <c r="OSJ69" s="25"/>
      <c r="OSK69" s="25"/>
      <c r="OSL69" s="25"/>
      <c r="OSM69" s="25"/>
      <c r="OSN69" s="25"/>
      <c r="OSO69" s="25"/>
      <c r="OSP69" s="25"/>
      <c r="OSQ69" s="25"/>
      <c r="OSR69" s="25"/>
      <c r="OSS69" s="25"/>
      <c r="OST69" s="25"/>
      <c r="OSU69" s="25"/>
      <c r="OSV69" s="25"/>
      <c r="OSW69" s="25"/>
      <c r="OSX69" s="25"/>
      <c r="OSY69" s="25"/>
      <c r="OSZ69" s="25"/>
      <c r="OTA69" s="25"/>
      <c r="OTB69" s="25"/>
      <c r="OTC69" s="25"/>
      <c r="OTD69" s="25"/>
      <c r="OTE69" s="25"/>
      <c r="OTF69" s="25"/>
      <c r="OTG69" s="25"/>
      <c r="OTH69" s="25"/>
      <c r="OTI69" s="25"/>
      <c r="OTJ69" s="25"/>
      <c r="OTK69" s="25"/>
      <c r="OTL69" s="25"/>
      <c r="OTM69" s="25"/>
      <c r="OTN69" s="25"/>
      <c r="OTO69" s="25"/>
      <c r="OTP69" s="25"/>
      <c r="OTQ69" s="25"/>
      <c r="OTR69" s="25"/>
      <c r="OTS69" s="25"/>
      <c r="OTT69" s="25"/>
      <c r="OTU69" s="25"/>
      <c r="OTV69" s="25"/>
      <c r="OTW69" s="25"/>
      <c r="OTX69" s="25"/>
      <c r="OTY69" s="25"/>
      <c r="OTZ69" s="25"/>
      <c r="OUA69" s="25"/>
      <c r="OUB69" s="25"/>
      <c r="OUC69" s="25"/>
      <c r="OUD69" s="25"/>
      <c r="OUE69" s="25"/>
      <c r="OUF69" s="25"/>
      <c r="OUG69" s="25"/>
      <c r="OUH69" s="25"/>
      <c r="OUI69" s="25"/>
      <c r="OUJ69" s="25"/>
      <c r="OUK69" s="25"/>
      <c r="OUL69" s="25"/>
      <c r="OUM69" s="25"/>
      <c r="OUN69" s="25"/>
      <c r="OUO69" s="25"/>
      <c r="OUP69" s="25"/>
      <c r="OUQ69" s="25"/>
      <c r="OUR69" s="25"/>
      <c r="OUS69" s="25"/>
      <c r="OUT69" s="25"/>
      <c r="OUU69" s="25"/>
      <c r="OUV69" s="25"/>
      <c r="OUW69" s="25"/>
      <c r="OUX69" s="25"/>
      <c r="OUY69" s="25"/>
      <c r="OUZ69" s="25"/>
      <c r="OVA69" s="25"/>
      <c r="OVB69" s="25"/>
      <c r="OVC69" s="25"/>
      <c r="OVD69" s="25"/>
      <c r="OVE69" s="25"/>
      <c r="OVF69" s="25"/>
      <c r="OVG69" s="25"/>
      <c r="OVH69" s="25"/>
      <c r="OVI69" s="25"/>
      <c r="OVJ69" s="25"/>
      <c r="OVK69" s="25"/>
      <c r="OVL69" s="25"/>
      <c r="OVM69" s="25"/>
      <c r="OVN69" s="25"/>
      <c r="OVO69" s="25"/>
      <c r="OVP69" s="25"/>
      <c r="OVQ69" s="25"/>
      <c r="OVR69" s="25"/>
      <c r="OVS69" s="25"/>
      <c r="OVT69" s="25"/>
      <c r="OVU69" s="25"/>
      <c r="OVV69" s="25"/>
      <c r="OVW69" s="25"/>
      <c r="OVX69" s="25"/>
      <c r="OVY69" s="25"/>
      <c r="OVZ69" s="25"/>
      <c r="OWA69" s="25"/>
      <c r="OWB69" s="25"/>
      <c r="OWC69" s="25"/>
      <c r="OWD69" s="25"/>
      <c r="OWE69" s="25"/>
      <c r="OWF69" s="25"/>
      <c r="OWG69" s="25"/>
      <c r="OWH69" s="25"/>
      <c r="OWI69" s="25"/>
      <c r="OWJ69" s="25"/>
      <c r="OWK69" s="25"/>
      <c r="OWL69" s="25"/>
      <c r="OWM69" s="25"/>
      <c r="OWN69" s="25"/>
      <c r="OWO69" s="25"/>
      <c r="OWP69" s="25"/>
      <c r="OWQ69" s="25"/>
      <c r="OWR69" s="25"/>
      <c r="OWS69" s="25"/>
      <c r="OWT69" s="25"/>
      <c r="OWU69" s="25"/>
      <c r="OWV69" s="25"/>
      <c r="OWW69" s="25"/>
      <c r="OWX69" s="25"/>
      <c r="OWY69" s="25"/>
      <c r="OWZ69" s="25"/>
      <c r="OXA69" s="25"/>
      <c r="OXB69" s="25"/>
      <c r="OXC69" s="25"/>
      <c r="OXD69" s="25"/>
      <c r="OXE69" s="25"/>
      <c r="OXF69" s="25"/>
      <c r="OXG69" s="25"/>
      <c r="OXH69" s="25"/>
      <c r="OXI69" s="25"/>
      <c r="OXJ69" s="25"/>
      <c r="OXK69" s="25"/>
      <c r="OXL69" s="25"/>
      <c r="OXM69" s="25"/>
      <c r="OXN69" s="25"/>
      <c r="OXO69" s="25"/>
      <c r="OXP69" s="25"/>
      <c r="OXQ69" s="25"/>
      <c r="OXR69" s="25"/>
      <c r="OXS69" s="25"/>
      <c r="OXT69" s="25"/>
      <c r="OXU69" s="25"/>
      <c r="OXV69" s="25"/>
      <c r="OXW69" s="25"/>
      <c r="OXX69" s="25"/>
      <c r="OXY69" s="25"/>
      <c r="OXZ69" s="25"/>
      <c r="OYA69" s="25"/>
      <c r="OYB69" s="25"/>
      <c r="OYC69" s="25"/>
      <c r="OYD69" s="25"/>
      <c r="OYE69" s="25"/>
      <c r="OYF69" s="25"/>
      <c r="OYG69" s="25"/>
      <c r="OYH69" s="25"/>
      <c r="OYI69" s="25"/>
      <c r="OYJ69" s="25"/>
      <c r="OYK69" s="25"/>
      <c r="OYL69" s="25"/>
      <c r="OYM69" s="25"/>
      <c r="OYN69" s="25"/>
      <c r="OYO69" s="25"/>
      <c r="OYP69" s="25"/>
      <c r="OYQ69" s="25"/>
      <c r="OYR69" s="25"/>
      <c r="OYS69" s="25"/>
      <c r="OYT69" s="25"/>
      <c r="OYU69" s="25"/>
      <c r="OYV69" s="25"/>
      <c r="OYW69" s="25"/>
      <c r="OYX69" s="25"/>
      <c r="OYY69" s="25"/>
      <c r="OYZ69" s="25"/>
      <c r="OZA69" s="25"/>
      <c r="OZB69" s="25"/>
      <c r="OZC69" s="25"/>
      <c r="OZD69" s="25"/>
      <c r="OZE69" s="25"/>
      <c r="OZF69" s="25"/>
      <c r="OZG69" s="25"/>
      <c r="OZH69" s="25"/>
      <c r="OZI69" s="25"/>
      <c r="OZJ69" s="25"/>
      <c r="OZK69" s="25"/>
      <c r="OZL69" s="25"/>
      <c r="OZM69" s="25"/>
      <c r="OZN69" s="25"/>
      <c r="OZO69" s="25"/>
      <c r="OZP69" s="25"/>
      <c r="OZQ69" s="25"/>
      <c r="OZR69" s="25"/>
      <c r="OZS69" s="25"/>
      <c r="OZT69" s="25"/>
      <c r="OZU69" s="25"/>
      <c r="OZV69" s="25"/>
      <c r="OZW69" s="25"/>
      <c r="OZX69" s="25"/>
      <c r="OZY69" s="25"/>
      <c r="OZZ69" s="25"/>
      <c r="PAA69" s="25"/>
      <c r="PAB69" s="25"/>
      <c r="PAC69" s="25"/>
      <c r="PAD69" s="25"/>
      <c r="PAE69" s="25"/>
      <c r="PAF69" s="25"/>
      <c r="PAG69" s="25"/>
      <c r="PAH69" s="25"/>
      <c r="PAI69" s="25"/>
      <c r="PAJ69" s="25"/>
      <c r="PAK69" s="25"/>
      <c r="PAL69" s="25"/>
      <c r="PAM69" s="25"/>
      <c r="PAN69" s="25"/>
      <c r="PAO69" s="25"/>
      <c r="PAP69" s="25"/>
      <c r="PAQ69" s="25"/>
      <c r="PAR69" s="25"/>
      <c r="PAS69" s="25"/>
      <c r="PAT69" s="25"/>
      <c r="PAU69" s="25"/>
      <c r="PAV69" s="25"/>
      <c r="PAW69" s="25"/>
      <c r="PAX69" s="25"/>
      <c r="PAY69" s="25"/>
      <c r="PAZ69" s="25"/>
      <c r="PBA69" s="25"/>
      <c r="PBB69" s="25"/>
      <c r="PBC69" s="25"/>
      <c r="PBD69" s="25"/>
      <c r="PBE69" s="25"/>
      <c r="PBF69" s="25"/>
      <c r="PBG69" s="25"/>
      <c r="PBH69" s="25"/>
      <c r="PBI69" s="25"/>
      <c r="PBJ69" s="25"/>
      <c r="PBK69" s="25"/>
      <c r="PBL69" s="25"/>
      <c r="PBM69" s="25"/>
      <c r="PBN69" s="25"/>
      <c r="PBO69" s="25"/>
      <c r="PBP69" s="25"/>
      <c r="PBQ69" s="25"/>
      <c r="PBR69" s="25"/>
      <c r="PBS69" s="25"/>
      <c r="PBT69" s="25"/>
      <c r="PBU69" s="25"/>
      <c r="PBV69" s="25"/>
      <c r="PBW69" s="25"/>
      <c r="PBX69" s="25"/>
      <c r="PBY69" s="25"/>
      <c r="PBZ69" s="25"/>
      <c r="PCA69" s="25"/>
      <c r="PCB69" s="25"/>
      <c r="PCC69" s="25"/>
      <c r="PCD69" s="25"/>
      <c r="PCE69" s="25"/>
      <c r="PCF69" s="25"/>
      <c r="PCG69" s="25"/>
      <c r="PCH69" s="25"/>
      <c r="PCI69" s="25"/>
      <c r="PCJ69" s="25"/>
      <c r="PCK69" s="25"/>
      <c r="PCL69" s="25"/>
      <c r="PCM69" s="25"/>
      <c r="PCN69" s="25"/>
      <c r="PCO69" s="25"/>
      <c r="PCP69" s="25"/>
      <c r="PCQ69" s="25"/>
      <c r="PCR69" s="25"/>
      <c r="PCS69" s="25"/>
      <c r="PCT69" s="25"/>
      <c r="PCU69" s="25"/>
      <c r="PCV69" s="25"/>
      <c r="PCW69" s="25"/>
      <c r="PCX69" s="25"/>
      <c r="PCY69" s="25"/>
      <c r="PCZ69" s="25"/>
      <c r="PDA69" s="25"/>
      <c r="PDB69" s="25"/>
      <c r="PDC69" s="25"/>
      <c r="PDD69" s="25"/>
      <c r="PDE69" s="25"/>
      <c r="PDF69" s="25"/>
      <c r="PDG69" s="25"/>
      <c r="PDH69" s="25"/>
      <c r="PDI69" s="25"/>
      <c r="PDJ69" s="25"/>
      <c r="PDK69" s="25"/>
      <c r="PDL69" s="25"/>
      <c r="PDM69" s="25"/>
      <c r="PDN69" s="25"/>
      <c r="PDO69" s="25"/>
      <c r="PDP69" s="25"/>
      <c r="PDQ69" s="25"/>
      <c r="PDR69" s="25"/>
      <c r="PDS69" s="25"/>
      <c r="PDT69" s="25"/>
      <c r="PDU69" s="25"/>
      <c r="PDV69" s="25"/>
      <c r="PDW69" s="25"/>
      <c r="PDX69" s="25"/>
      <c r="PDY69" s="25"/>
      <c r="PDZ69" s="25"/>
      <c r="PEA69" s="25"/>
      <c r="PEB69" s="25"/>
      <c r="PEC69" s="25"/>
      <c r="PED69" s="25"/>
      <c r="PEE69" s="25"/>
      <c r="PEF69" s="25"/>
      <c r="PEG69" s="25"/>
      <c r="PEH69" s="25"/>
      <c r="PEI69" s="25"/>
      <c r="PEJ69" s="25"/>
      <c r="PEK69" s="25"/>
      <c r="PEL69" s="25"/>
      <c r="PEM69" s="25"/>
      <c r="PEN69" s="25"/>
      <c r="PEO69" s="25"/>
      <c r="PEP69" s="25"/>
      <c r="PEQ69" s="25"/>
      <c r="PER69" s="25"/>
      <c r="PES69" s="25"/>
      <c r="PET69" s="25"/>
      <c r="PEU69" s="25"/>
      <c r="PEV69" s="25"/>
      <c r="PEW69" s="25"/>
      <c r="PEX69" s="25"/>
      <c r="PEY69" s="25"/>
      <c r="PEZ69" s="25"/>
      <c r="PFA69" s="25"/>
      <c r="PFB69" s="25"/>
      <c r="PFC69" s="25"/>
      <c r="PFD69" s="25"/>
      <c r="PFE69" s="25"/>
      <c r="PFF69" s="25"/>
      <c r="PFG69" s="25"/>
      <c r="PFH69" s="25"/>
      <c r="PFI69" s="25"/>
      <c r="PFJ69" s="25"/>
      <c r="PFK69" s="25"/>
      <c r="PFL69" s="25"/>
      <c r="PFM69" s="25"/>
      <c r="PFN69" s="25"/>
      <c r="PFO69" s="25"/>
      <c r="PFP69" s="25"/>
      <c r="PFQ69" s="25"/>
      <c r="PFR69" s="25"/>
      <c r="PFS69" s="25"/>
      <c r="PFT69" s="25"/>
      <c r="PFU69" s="25"/>
      <c r="PFV69" s="25"/>
      <c r="PFW69" s="25"/>
      <c r="PFX69" s="25"/>
      <c r="PFY69" s="25"/>
      <c r="PFZ69" s="25"/>
      <c r="PGA69" s="25"/>
      <c r="PGB69" s="25"/>
      <c r="PGC69" s="25"/>
      <c r="PGD69" s="25"/>
      <c r="PGE69" s="25"/>
      <c r="PGF69" s="25"/>
      <c r="PGG69" s="25"/>
      <c r="PGH69" s="25"/>
      <c r="PGI69" s="25"/>
      <c r="PGJ69" s="25"/>
      <c r="PGK69" s="25"/>
      <c r="PGL69" s="25"/>
      <c r="PGM69" s="25"/>
      <c r="PGN69" s="25"/>
      <c r="PGO69" s="25"/>
      <c r="PGP69" s="25"/>
      <c r="PGQ69" s="25"/>
      <c r="PGR69" s="25"/>
      <c r="PGS69" s="25"/>
      <c r="PGT69" s="25"/>
      <c r="PGU69" s="25"/>
      <c r="PGV69" s="25"/>
      <c r="PGW69" s="25"/>
      <c r="PGX69" s="25"/>
      <c r="PGY69" s="25"/>
      <c r="PGZ69" s="25"/>
      <c r="PHA69" s="25"/>
      <c r="PHB69" s="25"/>
      <c r="PHC69" s="25"/>
      <c r="PHD69" s="25"/>
      <c r="PHE69" s="25"/>
      <c r="PHF69" s="25"/>
      <c r="PHG69" s="25"/>
      <c r="PHH69" s="25"/>
      <c r="PHI69" s="25"/>
      <c r="PHJ69" s="25"/>
      <c r="PHK69" s="25"/>
      <c r="PHL69" s="25"/>
      <c r="PHM69" s="25"/>
      <c r="PHN69" s="25"/>
      <c r="PHO69" s="25"/>
      <c r="PHP69" s="25"/>
      <c r="PHQ69" s="25"/>
      <c r="PHR69" s="25"/>
      <c r="PHS69" s="25"/>
      <c r="PHT69" s="25"/>
      <c r="PHU69" s="25"/>
      <c r="PHV69" s="25"/>
      <c r="PHW69" s="25"/>
      <c r="PHX69" s="25"/>
      <c r="PHY69" s="25"/>
      <c r="PHZ69" s="25"/>
      <c r="PIA69" s="25"/>
      <c r="PIB69" s="25"/>
      <c r="PIC69" s="25"/>
      <c r="PID69" s="25"/>
      <c r="PIE69" s="25"/>
      <c r="PIF69" s="25"/>
      <c r="PIG69" s="25"/>
      <c r="PIH69" s="25"/>
      <c r="PII69" s="25"/>
      <c r="PIJ69" s="25"/>
      <c r="PIK69" s="25"/>
      <c r="PIL69" s="25"/>
      <c r="PIM69" s="25"/>
      <c r="PIN69" s="25"/>
      <c r="PIO69" s="25"/>
      <c r="PIP69" s="25"/>
      <c r="PIQ69" s="25"/>
      <c r="PIR69" s="25"/>
      <c r="PIS69" s="25"/>
      <c r="PIT69" s="25"/>
      <c r="PIU69" s="25"/>
      <c r="PIV69" s="25"/>
      <c r="PIW69" s="25"/>
      <c r="PIX69" s="25"/>
      <c r="PIY69" s="25"/>
      <c r="PIZ69" s="25"/>
      <c r="PJA69" s="25"/>
      <c r="PJB69" s="25"/>
      <c r="PJC69" s="25"/>
      <c r="PJD69" s="25"/>
      <c r="PJE69" s="25"/>
      <c r="PJF69" s="25"/>
      <c r="PJG69" s="25"/>
      <c r="PJH69" s="25"/>
      <c r="PJI69" s="25"/>
      <c r="PJJ69" s="25"/>
      <c r="PJK69" s="25"/>
      <c r="PJL69" s="25"/>
      <c r="PJM69" s="25"/>
      <c r="PJN69" s="25"/>
      <c r="PJO69" s="25"/>
      <c r="PJP69" s="25"/>
      <c r="PJQ69" s="25"/>
      <c r="PJR69" s="25"/>
      <c r="PJS69" s="25"/>
      <c r="PJT69" s="25"/>
      <c r="PJU69" s="25"/>
      <c r="PJV69" s="25"/>
      <c r="PJW69" s="25"/>
      <c r="PJX69" s="25"/>
      <c r="PJY69" s="25"/>
      <c r="PJZ69" s="25"/>
      <c r="PKA69" s="25"/>
      <c r="PKB69" s="25"/>
      <c r="PKC69" s="25"/>
      <c r="PKD69" s="25"/>
      <c r="PKE69" s="25"/>
      <c r="PKF69" s="25"/>
      <c r="PKG69" s="25"/>
      <c r="PKH69" s="25"/>
      <c r="PKI69" s="25"/>
      <c r="PKJ69" s="25"/>
      <c r="PKK69" s="25"/>
      <c r="PKL69" s="25"/>
      <c r="PKM69" s="25"/>
      <c r="PKN69" s="25"/>
      <c r="PKO69" s="25"/>
      <c r="PKP69" s="25"/>
      <c r="PKQ69" s="25"/>
      <c r="PKR69" s="25"/>
      <c r="PKS69" s="25"/>
      <c r="PKT69" s="25"/>
      <c r="PKU69" s="25"/>
      <c r="PKV69" s="25"/>
      <c r="PKW69" s="25"/>
      <c r="PKX69" s="25"/>
      <c r="PKY69" s="25"/>
      <c r="PKZ69" s="25"/>
      <c r="PLA69" s="25"/>
      <c r="PLB69" s="25"/>
      <c r="PLC69" s="25"/>
      <c r="PLD69" s="25"/>
      <c r="PLE69" s="25"/>
      <c r="PLF69" s="25"/>
      <c r="PLG69" s="25"/>
      <c r="PLH69" s="25"/>
      <c r="PLI69" s="25"/>
      <c r="PLJ69" s="25"/>
      <c r="PLK69" s="25"/>
      <c r="PLL69" s="25"/>
      <c r="PLM69" s="25"/>
      <c r="PLN69" s="25"/>
      <c r="PLO69" s="25"/>
      <c r="PLP69" s="25"/>
      <c r="PLQ69" s="25"/>
      <c r="PLR69" s="25"/>
      <c r="PLS69" s="25"/>
      <c r="PLT69" s="25"/>
      <c r="PLU69" s="25"/>
      <c r="PLV69" s="25"/>
      <c r="PLW69" s="25"/>
      <c r="PLX69" s="25"/>
      <c r="PLY69" s="25"/>
      <c r="PLZ69" s="25"/>
      <c r="PMA69" s="25"/>
      <c r="PMB69" s="25"/>
      <c r="PMC69" s="25"/>
      <c r="PMD69" s="25"/>
      <c r="PME69" s="25"/>
      <c r="PMF69" s="25"/>
      <c r="PMG69" s="25"/>
      <c r="PMH69" s="25"/>
      <c r="PMI69" s="25"/>
      <c r="PMJ69" s="25"/>
      <c r="PMK69" s="25"/>
      <c r="PML69" s="25"/>
      <c r="PMM69" s="25"/>
      <c r="PMN69" s="25"/>
      <c r="PMO69" s="25"/>
      <c r="PMP69" s="25"/>
      <c r="PMQ69" s="25"/>
      <c r="PMR69" s="25"/>
      <c r="PMS69" s="25"/>
      <c r="PMT69" s="25"/>
      <c r="PMU69" s="25"/>
      <c r="PMV69" s="25"/>
      <c r="PMW69" s="25"/>
      <c r="PMX69" s="25"/>
      <c r="PMY69" s="25"/>
      <c r="PMZ69" s="25"/>
      <c r="PNA69" s="25"/>
      <c r="PNB69" s="25"/>
      <c r="PNC69" s="25"/>
      <c r="PND69" s="25"/>
      <c r="PNE69" s="25"/>
      <c r="PNF69" s="25"/>
      <c r="PNG69" s="25"/>
      <c r="PNH69" s="25"/>
      <c r="PNI69" s="25"/>
      <c r="PNJ69" s="25"/>
      <c r="PNK69" s="25"/>
      <c r="PNL69" s="25"/>
      <c r="PNM69" s="25"/>
      <c r="PNN69" s="25"/>
      <c r="PNO69" s="25"/>
      <c r="PNP69" s="25"/>
      <c r="PNQ69" s="25"/>
      <c r="PNR69" s="25"/>
      <c r="PNS69" s="25"/>
      <c r="PNT69" s="25"/>
      <c r="PNU69" s="25"/>
      <c r="PNV69" s="25"/>
      <c r="PNW69" s="25"/>
      <c r="PNX69" s="25"/>
      <c r="PNY69" s="25"/>
      <c r="PNZ69" s="25"/>
      <c r="POA69" s="25"/>
      <c r="POB69" s="25"/>
      <c r="POC69" s="25"/>
      <c r="POD69" s="25"/>
      <c r="POE69" s="25"/>
      <c r="POF69" s="25"/>
      <c r="POG69" s="25"/>
      <c r="POH69" s="25"/>
      <c r="POI69" s="25"/>
      <c r="POJ69" s="25"/>
      <c r="POK69" s="25"/>
      <c r="POL69" s="25"/>
      <c r="POM69" s="25"/>
      <c r="PON69" s="25"/>
      <c r="POO69" s="25"/>
      <c r="POP69" s="25"/>
      <c r="POQ69" s="25"/>
      <c r="POR69" s="25"/>
      <c r="POS69" s="25"/>
      <c r="POT69" s="25"/>
      <c r="POU69" s="25"/>
      <c r="POV69" s="25"/>
      <c r="POW69" s="25"/>
      <c r="POX69" s="25"/>
      <c r="POY69" s="25"/>
      <c r="POZ69" s="25"/>
      <c r="PPA69" s="25"/>
      <c r="PPB69" s="25"/>
      <c r="PPC69" s="25"/>
      <c r="PPD69" s="25"/>
      <c r="PPE69" s="25"/>
      <c r="PPF69" s="25"/>
      <c r="PPG69" s="25"/>
      <c r="PPH69" s="25"/>
      <c r="PPI69" s="25"/>
      <c r="PPJ69" s="25"/>
      <c r="PPK69" s="25"/>
      <c r="PPL69" s="25"/>
      <c r="PPM69" s="25"/>
      <c r="PPN69" s="25"/>
      <c r="PPO69" s="25"/>
      <c r="PPP69" s="25"/>
      <c r="PPQ69" s="25"/>
      <c r="PPR69" s="25"/>
      <c r="PPS69" s="25"/>
      <c r="PPT69" s="25"/>
      <c r="PPU69" s="25"/>
      <c r="PPV69" s="25"/>
      <c r="PPW69" s="25"/>
      <c r="PPX69" s="25"/>
      <c r="PPY69" s="25"/>
      <c r="PPZ69" s="25"/>
      <c r="PQA69" s="25"/>
      <c r="PQB69" s="25"/>
      <c r="PQC69" s="25"/>
      <c r="PQD69" s="25"/>
      <c r="PQE69" s="25"/>
      <c r="PQF69" s="25"/>
      <c r="PQG69" s="25"/>
      <c r="PQH69" s="25"/>
      <c r="PQI69" s="25"/>
      <c r="PQJ69" s="25"/>
      <c r="PQK69" s="25"/>
      <c r="PQL69" s="25"/>
      <c r="PQM69" s="25"/>
      <c r="PQN69" s="25"/>
      <c r="PQO69" s="25"/>
      <c r="PQP69" s="25"/>
      <c r="PQQ69" s="25"/>
      <c r="PQR69" s="25"/>
      <c r="PQS69" s="25"/>
      <c r="PQT69" s="25"/>
      <c r="PQU69" s="25"/>
      <c r="PQV69" s="25"/>
      <c r="PQW69" s="25"/>
      <c r="PQX69" s="25"/>
      <c r="PQY69" s="25"/>
      <c r="PQZ69" s="25"/>
      <c r="PRA69" s="25"/>
      <c r="PRB69" s="25"/>
      <c r="PRC69" s="25"/>
      <c r="PRD69" s="25"/>
      <c r="PRE69" s="25"/>
      <c r="PRF69" s="25"/>
      <c r="PRG69" s="25"/>
      <c r="PRH69" s="25"/>
      <c r="PRI69" s="25"/>
      <c r="PRJ69" s="25"/>
      <c r="PRK69" s="25"/>
      <c r="PRL69" s="25"/>
      <c r="PRM69" s="25"/>
      <c r="PRN69" s="25"/>
      <c r="PRO69" s="25"/>
      <c r="PRP69" s="25"/>
      <c r="PRQ69" s="25"/>
      <c r="PRR69" s="25"/>
      <c r="PRS69" s="25"/>
      <c r="PRT69" s="25"/>
      <c r="PRU69" s="25"/>
      <c r="PRV69" s="25"/>
      <c r="PRW69" s="25"/>
      <c r="PRX69" s="25"/>
      <c r="PRY69" s="25"/>
      <c r="PRZ69" s="25"/>
      <c r="PSA69" s="25"/>
      <c r="PSB69" s="25"/>
      <c r="PSC69" s="25"/>
      <c r="PSD69" s="25"/>
      <c r="PSE69" s="25"/>
      <c r="PSF69" s="25"/>
      <c r="PSG69" s="25"/>
      <c r="PSH69" s="25"/>
      <c r="PSI69" s="25"/>
      <c r="PSJ69" s="25"/>
      <c r="PSK69" s="25"/>
      <c r="PSL69" s="25"/>
      <c r="PSM69" s="25"/>
      <c r="PSN69" s="25"/>
      <c r="PSO69" s="25"/>
      <c r="PSP69" s="25"/>
      <c r="PSQ69" s="25"/>
      <c r="PSR69" s="25"/>
      <c r="PSS69" s="25"/>
      <c r="PST69" s="25"/>
      <c r="PSU69" s="25"/>
      <c r="PSV69" s="25"/>
      <c r="PSW69" s="25"/>
      <c r="PSX69" s="25"/>
      <c r="PSY69" s="25"/>
      <c r="PSZ69" s="25"/>
      <c r="PTA69" s="25"/>
      <c r="PTB69" s="25"/>
      <c r="PTC69" s="25"/>
      <c r="PTD69" s="25"/>
      <c r="PTE69" s="25"/>
      <c r="PTF69" s="25"/>
      <c r="PTG69" s="25"/>
      <c r="PTH69" s="25"/>
      <c r="PTI69" s="25"/>
      <c r="PTJ69" s="25"/>
      <c r="PTK69" s="25"/>
      <c r="PTL69" s="25"/>
      <c r="PTM69" s="25"/>
      <c r="PTN69" s="25"/>
      <c r="PTO69" s="25"/>
      <c r="PTP69" s="25"/>
      <c r="PTQ69" s="25"/>
      <c r="PTR69" s="25"/>
      <c r="PTS69" s="25"/>
      <c r="PTT69" s="25"/>
      <c r="PTU69" s="25"/>
      <c r="PTV69" s="25"/>
      <c r="PTW69" s="25"/>
      <c r="PTX69" s="25"/>
      <c r="PTY69" s="25"/>
      <c r="PTZ69" s="25"/>
      <c r="PUA69" s="25"/>
      <c r="PUB69" s="25"/>
      <c r="PUC69" s="25"/>
      <c r="PUD69" s="25"/>
      <c r="PUE69" s="25"/>
      <c r="PUF69" s="25"/>
      <c r="PUG69" s="25"/>
      <c r="PUH69" s="25"/>
      <c r="PUI69" s="25"/>
      <c r="PUJ69" s="25"/>
      <c r="PUK69" s="25"/>
      <c r="PUL69" s="25"/>
      <c r="PUM69" s="25"/>
      <c r="PUN69" s="25"/>
      <c r="PUO69" s="25"/>
      <c r="PUP69" s="25"/>
      <c r="PUQ69" s="25"/>
      <c r="PUR69" s="25"/>
      <c r="PUS69" s="25"/>
      <c r="PUT69" s="25"/>
      <c r="PUU69" s="25"/>
      <c r="PUV69" s="25"/>
      <c r="PUW69" s="25"/>
      <c r="PUX69" s="25"/>
      <c r="PUY69" s="25"/>
      <c r="PUZ69" s="25"/>
      <c r="PVA69" s="25"/>
      <c r="PVB69" s="25"/>
      <c r="PVC69" s="25"/>
      <c r="PVD69" s="25"/>
      <c r="PVE69" s="25"/>
      <c r="PVF69" s="25"/>
      <c r="PVG69" s="25"/>
      <c r="PVH69" s="25"/>
      <c r="PVI69" s="25"/>
      <c r="PVJ69" s="25"/>
      <c r="PVK69" s="25"/>
      <c r="PVL69" s="25"/>
      <c r="PVM69" s="25"/>
      <c r="PVN69" s="25"/>
      <c r="PVO69" s="25"/>
      <c r="PVP69" s="25"/>
      <c r="PVQ69" s="25"/>
      <c r="PVR69" s="25"/>
      <c r="PVS69" s="25"/>
      <c r="PVT69" s="25"/>
      <c r="PVU69" s="25"/>
      <c r="PVV69" s="25"/>
      <c r="PVW69" s="25"/>
      <c r="PVX69" s="25"/>
      <c r="PVY69" s="25"/>
      <c r="PVZ69" s="25"/>
      <c r="PWA69" s="25"/>
      <c r="PWB69" s="25"/>
      <c r="PWC69" s="25"/>
      <c r="PWD69" s="25"/>
      <c r="PWE69" s="25"/>
      <c r="PWF69" s="25"/>
      <c r="PWG69" s="25"/>
      <c r="PWH69" s="25"/>
      <c r="PWI69" s="25"/>
      <c r="PWJ69" s="25"/>
      <c r="PWK69" s="25"/>
      <c r="PWL69" s="25"/>
      <c r="PWM69" s="25"/>
      <c r="PWN69" s="25"/>
      <c r="PWO69" s="25"/>
      <c r="PWP69" s="25"/>
      <c r="PWQ69" s="25"/>
      <c r="PWR69" s="25"/>
      <c r="PWS69" s="25"/>
      <c r="PWT69" s="25"/>
      <c r="PWU69" s="25"/>
      <c r="PWV69" s="25"/>
      <c r="PWW69" s="25"/>
      <c r="PWX69" s="25"/>
      <c r="PWY69" s="25"/>
      <c r="PWZ69" s="25"/>
      <c r="PXA69" s="25"/>
      <c r="PXB69" s="25"/>
      <c r="PXC69" s="25"/>
      <c r="PXD69" s="25"/>
      <c r="PXE69" s="25"/>
      <c r="PXF69" s="25"/>
      <c r="PXG69" s="25"/>
      <c r="PXH69" s="25"/>
      <c r="PXI69" s="25"/>
      <c r="PXJ69" s="25"/>
      <c r="PXK69" s="25"/>
      <c r="PXL69" s="25"/>
      <c r="PXM69" s="25"/>
      <c r="PXN69" s="25"/>
      <c r="PXO69" s="25"/>
      <c r="PXP69" s="25"/>
      <c r="PXQ69" s="25"/>
      <c r="PXR69" s="25"/>
      <c r="PXS69" s="25"/>
      <c r="PXT69" s="25"/>
      <c r="PXU69" s="25"/>
      <c r="PXV69" s="25"/>
      <c r="PXW69" s="25"/>
      <c r="PXX69" s="25"/>
      <c r="PXY69" s="25"/>
      <c r="PXZ69" s="25"/>
      <c r="PYA69" s="25"/>
      <c r="PYB69" s="25"/>
      <c r="PYC69" s="25"/>
      <c r="PYD69" s="25"/>
      <c r="PYE69" s="25"/>
      <c r="PYF69" s="25"/>
      <c r="PYG69" s="25"/>
      <c r="PYH69" s="25"/>
      <c r="PYI69" s="25"/>
      <c r="PYJ69" s="25"/>
      <c r="PYK69" s="25"/>
      <c r="PYL69" s="25"/>
      <c r="PYM69" s="25"/>
      <c r="PYN69" s="25"/>
      <c r="PYO69" s="25"/>
      <c r="PYP69" s="25"/>
      <c r="PYQ69" s="25"/>
      <c r="PYR69" s="25"/>
      <c r="PYS69" s="25"/>
      <c r="PYT69" s="25"/>
      <c r="PYU69" s="25"/>
      <c r="PYV69" s="25"/>
      <c r="PYW69" s="25"/>
      <c r="PYX69" s="25"/>
      <c r="PYY69" s="25"/>
      <c r="PYZ69" s="25"/>
      <c r="PZA69" s="25"/>
      <c r="PZB69" s="25"/>
      <c r="PZC69" s="25"/>
      <c r="PZD69" s="25"/>
      <c r="PZE69" s="25"/>
      <c r="PZF69" s="25"/>
      <c r="PZG69" s="25"/>
      <c r="PZH69" s="25"/>
      <c r="PZI69" s="25"/>
      <c r="PZJ69" s="25"/>
      <c r="PZK69" s="25"/>
      <c r="PZL69" s="25"/>
      <c r="PZM69" s="25"/>
      <c r="PZN69" s="25"/>
      <c r="PZO69" s="25"/>
      <c r="PZP69" s="25"/>
      <c r="PZQ69" s="25"/>
      <c r="PZR69" s="25"/>
      <c r="PZS69" s="25"/>
      <c r="PZT69" s="25"/>
      <c r="PZU69" s="25"/>
      <c r="PZV69" s="25"/>
      <c r="PZW69" s="25"/>
      <c r="PZX69" s="25"/>
      <c r="PZY69" s="25"/>
      <c r="PZZ69" s="25"/>
      <c r="QAA69" s="25"/>
      <c r="QAB69" s="25"/>
      <c r="QAC69" s="25"/>
      <c r="QAD69" s="25"/>
      <c r="QAE69" s="25"/>
      <c r="QAF69" s="25"/>
      <c r="QAG69" s="25"/>
      <c r="QAH69" s="25"/>
      <c r="QAI69" s="25"/>
      <c r="QAJ69" s="25"/>
      <c r="QAK69" s="25"/>
      <c r="QAL69" s="25"/>
      <c r="QAM69" s="25"/>
      <c r="QAN69" s="25"/>
      <c r="QAO69" s="25"/>
      <c r="QAP69" s="25"/>
      <c r="QAQ69" s="25"/>
      <c r="QAR69" s="25"/>
      <c r="QAS69" s="25"/>
      <c r="QAT69" s="25"/>
      <c r="QAU69" s="25"/>
      <c r="QAV69" s="25"/>
      <c r="QAW69" s="25"/>
      <c r="QAX69" s="25"/>
      <c r="QAY69" s="25"/>
      <c r="QAZ69" s="25"/>
      <c r="QBA69" s="25"/>
      <c r="QBB69" s="25"/>
      <c r="QBC69" s="25"/>
      <c r="QBD69" s="25"/>
      <c r="QBE69" s="25"/>
      <c r="QBF69" s="25"/>
      <c r="QBG69" s="25"/>
      <c r="QBH69" s="25"/>
      <c r="QBI69" s="25"/>
      <c r="QBJ69" s="25"/>
      <c r="QBK69" s="25"/>
      <c r="QBL69" s="25"/>
      <c r="QBM69" s="25"/>
      <c r="QBN69" s="25"/>
      <c r="QBO69" s="25"/>
      <c r="QBP69" s="25"/>
      <c r="QBQ69" s="25"/>
      <c r="QBR69" s="25"/>
      <c r="QBS69" s="25"/>
      <c r="QBT69" s="25"/>
      <c r="QBU69" s="25"/>
      <c r="QBV69" s="25"/>
      <c r="QBW69" s="25"/>
      <c r="QBX69" s="25"/>
      <c r="QBY69" s="25"/>
      <c r="QBZ69" s="25"/>
      <c r="QCA69" s="25"/>
      <c r="QCB69" s="25"/>
      <c r="QCC69" s="25"/>
      <c r="QCD69" s="25"/>
      <c r="QCE69" s="25"/>
      <c r="QCF69" s="25"/>
      <c r="QCG69" s="25"/>
      <c r="QCH69" s="25"/>
      <c r="QCI69" s="25"/>
      <c r="QCJ69" s="25"/>
      <c r="QCK69" s="25"/>
      <c r="QCL69" s="25"/>
      <c r="QCM69" s="25"/>
      <c r="QCN69" s="25"/>
      <c r="QCO69" s="25"/>
      <c r="QCP69" s="25"/>
      <c r="QCQ69" s="25"/>
      <c r="QCR69" s="25"/>
      <c r="QCS69" s="25"/>
      <c r="QCT69" s="25"/>
      <c r="QCU69" s="25"/>
      <c r="QCV69" s="25"/>
      <c r="QCW69" s="25"/>
      <c r="QCX69" s="25"/>
      <c r="QCY69" s="25"/>
      <c r="QCZ69" s="25"/>
      <c r="QDA69" s="25"/>
      <c r="QDB69" s="25"/>
      <c r="QDC69" s="25"/>
      <c r="QDD69" s="25"/>
      <c r="QDE69" s="25"/>
      <c r="QDF69" s="25"/>
      <c r="QDG69" s="25"/>
      <c r="QDH69" s="25"/>
      <c r="QDI69" s="25"/>
      <c r="QDJ69" s="25"/>
      <c r="QDK69" s="25"/>
      <c r="QDL69" s="25"/>
      <c r="QDM69" s="25"/>
      <c r="QDN69" s="25"/>
      <c r="QDO69" s="25"/>
      <c r="QDP69" s="25"/>
      <c r="QDQ69" s="25"/>
      <c r="QDR69" s="25"/>
      <c r="QDS69" s="25"/>
      <c r="QDT69" s="25"/>
      <c r="QDU69" s="25"/>
      <c r="QDV69" s="25"/>
      <c r="QDW69" s="25"/>
      <c r="QDX69" s="25"/>
      <c r="QDY69" s="25"/>
      <c r="QDZ69" s="25"/>
      <c r="QEA69" s="25"/>
      <c r="QEB69" s="25"/>
      <c r="QEC69" s="25"/>
      <c r="QED69" s="25"/>
      <c r="QEE69" s="25"/>
      <c r="QEF69" s="25"/>
      <c r="QEG69" s="25"/>
      <c r="QEH69" s="25"/>
      <c r="QEI69" s="25"/>
      <c r="QEJ69" s="25"/>
      <c r="QEK69" s="25"/>
      <c r="QEL69" s="25"/>
      <c r="QEM69" s="25"/>
      <c r="QEN69" s="25"/>
      <c r="QEO69" s="25"/>
      <c r="QEP69" s="25"/>
      <c r="QEQ69" s="25"/>
      <c r="QER69" s="25"/>
      <c r="QES69" s="25"/>
      <c r="QET69" s="25"/>
      <c r="QEU69" s="25"/>
      <c r="QEV69" s="25"/>
      <c r="QEW69" s="25"/>
      <c r="QEX69" s="25"/>
      <c r="QEY69" s="25"/>
      <c r="QEZ69" s="25"/>
      <c r="QFA69" s="25"/>
      <c r="QFB69" s="25"/>
      <c r="QFC69" s="25"/>
      <c r="QFD69" s="25"/>
      <c r="QFE69" s="25"/>
      <c r="QFF69" s="25"/>
      <c r="QFG69" s="25"/>
      <c r="QFH69" s="25"/>
      <c r="QFI69" s="25"/>
      <c r="QFJ69" s="25"/>
      <c r="QFK69" s="25"/>
      <c r="QFL69" s="25"/>
      <c r="QFM69" s="25"/>
      <c r="QFN69" s="25"/>
      <c r="QFO69" s="25"/>
      <c r="QFP69" s="25"/>
      <c r="QFQ69" s="25"/>
      <c r="QFR69" s="25"/>
      <c r="QFS69" s="25"/>
      <c r="QFT69" s="25"/>
      <c r="QFU69" s="25"/>
      <c r="QFV69" s="25"/>
      <c r="QFW69" s="25"/>
      <c r="QFX69" s="25"/>
      <c r="QFY69" s="25"/>
      <c r="QFZ69" s="25"/>
      <c r="QGA69" s="25"/>
      <c r="QGB69" s="25"/>
      <c r="QGC69" s="25"/>
      <c r="QGD69" s="25"/>
      <c r="QGE69" s="25"/>
      <c r="QGF69" s="25"/>
      <c r="QGG69" s="25"/>
      <c r="QGH69" s="25"/>
      <c r="QGI69" s="25"/>
      <c r="QGJ69" s="25"/>
      <c r="QGK69" s="25"/>
      <c r="QGL69" s="25"/>
      <c r="QGM69" s="25"/>
      <c r="QGN69" s="25"/>
      <c r="QGO69" s="25"/>
      <c r="QGP69" s="25"/>
      <c r="QGQ69" s="25"/>
      <c r="QGR69" s="25"/>
      <c r="QGS69" s="25"/>
      <c r="QGT69" s="25"/>
      <c r="QGU69" s="25"/>
      <c r="QGV69" s="25"/>
      <c r="QGW69" s="25"/>
      <c r="QGX69" s="25"/>
      <c r="QGY69" s="25"/>
      <c r="QGZ69" s="25"/>
      <c r="QHA69" s="25"/>
      <c r="QHB69" s="25"/>
      <c r="QHC69" s="25"/>
      <c r="QHD69" s="25"/>
      <c r="QHE69" s="25"/>
      <c r="QHF69" s="25"/>
      <c r="QHG69" s="25"/>
      <c r="QHH69" s="25"/>
      <c r="QHI69" s="25"/>
      <c r="QHJ69" s="25"/>
      <c r="QHK69" s="25"/>
      <c r="QHL69" s="25"/>
      <c r="QHM69" s="25"/>
      <c r="QHN69" s="25"/>
      <c r="QHO69" s="25"/>
      <c r="QHP69" s="25"/>
      <c r="QHQ69" s="25"/>
      <c r="QHR69" s="25"/>
      <c r="QHS69" s="25"/>
      <c r="QHT69" s="25"/>
      <c r="QHU69" s="25"/>
      <c r="QHV69" s="25"/>
      <c r="QHW69" s="25"/>
      <c r="QHX69" s="25"/>
      <c r="QHY69" s="25"/>
      <c r="QHZ69" s="25"/>
      <c r="QIA69" s="25"/>
      <c r="QIB69" s="25"/>
      <c r="QIC69" s="25"/>
      <c r="QID69" s="25"/>
      <c r="QIE69" s="25"/>
      <c r="QIF69" s="25"/>
      <c r="QIG69" s="25"/>
      <c r="QIH69" s="25"/>
      <c r="QII69" s="25"/>
      <c r="QIJ69" s="25"/>
      <c r="QIK69" s="25"/>
      <c r="QIL69" s="25"/>
      <c r="QIM69" s="25"/>
      <c r="QIN69" s="25"/>
      <c r="QIO69" s="25"/>
      <c r="QIP69" s="25"/>
      <c r="QIQ69" s="25"/>
      <c r="QIR69" s="25"/>
      <c r="QIS69" s="25"/>
      <c r="QIT69" s="25"/>
      <c r="QIU69" s="25"/>
      <c r="QIV69" s="25"/>
      <c r="QIW69" s="25"/>
      <c r="QIX69" s="25"/>
      <c r="QIY69" s="25"/>
      <c r="QIZ69" s="25"/>
      <c r="QJA69" s="25"/>
      <c r="QJB69" s="25"/>
      <c r="QJC69" s="25"/>
      <c r="QJD69" s="25"/>
      <c r="QJE69" s="25"/>
      <c r="QJF69" s="25"/>
      <c r="QJG69" s="25"/>
      <c r="QJH69" s="25"/>
      <c r="QJI69" s="25"/>
      <c r="QJJ69" s="25"/>
      <c r="QJK69" s="25"/>
      <c r="QJL69" s="25"/>
      <c r="QJM69" s="25"/>
      <c r="QJN69" s="25"/>
      <c r="QJO69" s="25"/>
      <c r="QJP69" s="25"/>
      <c r="QJQ69" s="25"/>
      <c r="QJR69" s="25"/>
      <c r="QJS69" s="25"/>
      <c r="QJT69" s="25"/>
      <c r="QJU69" s="25"/>
      <c r="QJV69" s="25"/>
      <c r="QJW69" s="25"/>
      <c r="QJX69" s="25"/>
      <c r="QJY69" s="25"/>
      <c r="QJZ69" s="25"/>
      <c r="QKA69" s="25"/>
      <c r="QKB69" s="25"/>
      <c r="QKC69" s="25"/>
      <c r="QKD69" s="25"/>
      <c r="QKE69" s="25"/>
      <c r="QKF69" s="25"/>
      <c r="QKG69" s="25"/>
      <c r="QKH69" s="25"/>
      <c r="QKI69" s="25"/>
      <c r="QKJ69" s="25"/>
      <c r="QKK69" s="25"/>
      <c r="QKL69" s="25"/>
      <c r="QKM69" s="25"/>
      <c r="QKN69" s="25"/>
      <c r="QKO69" s="25"/>
      <c r="QKP69" s="25"/>
      <c r="QKQ69" s="25"/>
      <c r="QKR69" s="25"/>
      <c r="QKS69" s="25"/>
      <c r="QKT69" s="25"/>
      <c r="QKU69" s="25"/>
      <c r="QKV69" s="25"/>
      <c r="QKW69" s="25"/>
      <c r="QKX69" s="25"/>
      <c r="QKY69" s="25"/>
      <c r="QKZ69" s="25"/>
      <c r="QLA69" s="25"/>
      <c r="QLB69" s="25"/>
      <c r="QLC69" s="25"/>
      <c r="QLD69" s="25"/>
      <c r="QLE69" s="25"/>
      <c r="QLF69" s="25"/>
      <c r="QLG69" s="25"/>
      <c r="QLH69" s="25"/>
      <c r="QLI69" s="25"/>
      <c r="QLJ69" s="25"/>
      <c r="QLK69" s="25"/>
      <c r="QLL69" s="25"/>
      <c r="QLM69" s="25"/>
      <c r="QLN69" s="25"/>
      <c r="QLO69" s="25"/>
      <c r="QLP69" s="25"/>
      <c r="QLQ69" s="25"/>
      <c r="QLR69" s="25"/>
      <c r="QLS69" s="25"/>
      <c r="QLT69" s="25"/>
      <c r="QLU69" s="25"/>
      <c r="QLV69" s="25"/>
      <c r="QLW69" s="25"/>
      <c r="QLX69" s="25"/>
      <c r="QLY69" s="25"/>
      <c r="QLZ69" s="25"/>
      <c r="QMA69" s="25"/>
      <c r="QMB69" s="25"/>
      <c r="QMC69" s="25"/>
      <c r="QMD69" s="25"/>
      <c r="QME69" s="25"/>
      <c r="QMF69" s="25"/>
      <c r="QMG69" s="25"/>
      <c r="QMH69" s="25"/>
      <c r="QMI69" s="25"/>
      <c r="QMJ69" s="25"/>
      <c r="QMK69" s="25"/>
      <c r="QML69" s="25"/>
      <c r="QMM69" s="25"/>
      <c r="QMN69" s="25"/>
      <c r="QMO69" s="25"/>
      <c r="QMP69" s="25"/>
      <c r="QMQ69" s="25"/>
      <c r="QMR69" s="25"/>
      <c r="QMS69" s="25"/>
      <c r="QMT69" s="25"/>
      <c r="QMU69" s="25"/>
      <c r="QMV69" s="25"/>
      <c r="QMW69" s="25"/>
      <c r="QMX69" s="25"/>
      <c r="QMY69" s="25"/>
      <c r="QMZ69" s="25"/>
      <c r="QNA69" s="25"/>
      <c r="QNB69" s="25"/>
      <c r="QNC69" s="25"/>
      <c r="QND69" s="25"/>
      <c r="QNE69" s="25"/>
      <c r="QNF69" s="25"/>
      <c r="QNG69" s="25"/>
      <c r="QNH69" s="25"/>
      <c r="QNI69" s="25"/>
      <c r="QNJ69" s="25"/>
      <c r="QNK69" s="25"/>
      <c r="QNL69" s="25"/>
      <c r="QNM69" s="25"/>
      <c r="QNN69" s="25"/>
      <c r="QNO69" s="25"/>
      <c r="QNP69" s="25"/>
      <c r="QNQ69" s="25"/>
      <c r="QNR69" s="25"/>
      <c r="QNS69" s="25"/>
      <c r="QNT69" s="25"/>
      <c r="QNU69" s="25"/>
      <c r="QNV69" s="25"/>
      <c r="QNW69" s="25"/>
      <c r="QNX69" s="25"/>
      <c r="QNY69" s="25"/>
      <c r="QNZ69" s="25"/>
      <c r="QOA69" s="25"/>
      <c r="QOB69" s="25"/>
      <c r="QOC69" s="25"/>
      <c r="QOD69" s="25"/>
      <c r="QOE69" s="25"/>
      <c r="QOF69" s="25"/>
      <c r="QOG69" s="25"/>
      <c r="QOH69" s="25"/>
      <c r="QOI69" s="25"/>
      <c r="QOJ69" s="25"/>
      <c r="QOK69" s="25"/>
      <c r="QOL69" s="25"/>
      <c r="QOM69" s="25"/>
      <c r="QON69" s="25"/>
      <c r="QOO69" s="25"/>
      <c r="QOP69" s="25"/>
      <c r="QOQ69" s="25"/>
      <c r="QOR69" s="25"/>
      <c r="QOS69" s="25"/>
      <c r="QOT69" s="25"/>
      <c r="QOU69" s="25"/>
      <c r="QOV69" s="25"/>
      <c r="QOW69" s="25"/>
      <c r="QOX69" s="25"/>
      <c r="QOY69" s="25"/>
      <c r="QOZ69" s="25"/>
      <c r="QPA69" s="25"/>
      <c r="QPB69" s="25"/>
      <c r="QPC69" s="25"/>
      <c r="QPD69" s="25"/>
      <c r="QPE69" s="25"/>
      <c r="QPF69" s="25"/>
      <c r="QPG69" s="25"/>
      <c r="QPH69" s="25"/>
      <c r="QPI69" s="25"/>
      <c r="QPJ69" s="25"/>
      <c r="QPK69" s="25"/>
      <c r="QPL69" s="25"/>
      <c r="QPM69" s="25"/>
      <c r="QPN69" s="25"/>
      <c r="QPO69" s="25"/>
      <c r="QPP69" s="25"/>
      <c r="QPQ69" s="25"/>
      <c r="QPR69" s="25"/>
      <c r="QPS69" s="25"/>
      <c r="QPT69" s="25"/>
      <c r="QPU69" s="25"/>
      <c r="QPV69" s="25"/>
      <c r="QPW69" s="25"/>
      <c r="QPX69" s="25"/>
      <c r="QPY69" s="25"/>
      <c r="QPZ69" s="25"/>
      <c r="QQA69" s="25"/>
      <c r="QQB69" s="25"/>
      <c r="QQC69" s="25"/>
      <c r="QQD69" s="25"/>
      <c r="QQE69" s="25"/>
      <c r="QQF69" s="25"/>
      <c r="QQG69" s="25"/>
      <c r="QQH69" s="25"/>
      <c r="QQI69" s="25"/>
      <c r="QQJ69" s="25"/>
      <c r="QQK69" s="25"/>
      <c r="QQL69" s="25"/>
      <c r="QQM69" s="25"/>
      <c r="QQN69" s="25"/>
      <c r="QQO69" s="25"/>
      <c r="QQP69" s="25"/>
      <c r="QQQ69" s="25"/>
      <c r="QQR69" s="25"/>
      <c r="QQS69" s="25"/>
      <c r="QQT69" s="25"/>
      <c r="QQU69" s="25"/>
      <c r="QQV69" s="25"/>
      <c r="QQW69" s="25"/>
      <c r="QQX69" s="25"/>
      <c r="QQY69" s="25"/>
      <c r="QQZ69" s="25"/>
      <c r="QRA69" s="25"/>
      <c r="QRB69" s="25"/>
      <c r="QRC69" s="25"/>
      <c r="QRD69" s="25"/>
      <c r="QRE69" s="25"/>
      <c r="QRF69" s="25"/>
      <c r="QRG69" s="25"/>
      <c r="QRH69" s="25"/>
      <c r="QRI69" s="25"/>
      <c r="QRJ69" s="25"/>
      <c r="QRK69" s="25"/>
      <c r="QRL69" s="25"/>
      <c r="QRM69" s="25"/>
      <c r="QRN69" s="25"/>
      <c r="QRO69" s="25"/>
      <c r="QRP69" s="25"/>
      <c r="QRQ69" s="25"/>
      <c r="QRR69" s="25"/>
      <c r="QRS69" s="25"/>
      <c r="QRT69" s="25"/>
      <c r="QRU69" s="25"/>
      <c r="QRV69" s="25"/>
      <c r="QRW69" s="25"/>
      <c r="QRX69" s="25"/>
      <c r="QRY69" s="25"/>
      <c r="QRZ69" s="25"/>
      <c r="QSA69" s="25"/>
      <c r="QSB69" s="25"/>
      <c r="QSC69" s="25"/>
      <c r="QSD69" s="25"/>
      <c r="QSE69" s="25"/>
      <c r="QSF69" s="25"/>
      <c r="QSG69" s="25"/>
      <c r="QSH69" s="25"/>
      <c r="QSI69" s="25"/>
      <c r="QSJ69" s="25"/>
      <c r="QSK69" s="25"/>
      <c r="QSL69" s="25"/>
      <c r="QSM69" s="25"/>
      <c r="QSN69" s="25"/>
      <c r="QSO69" s="25"/>
      <c r="QSP69" s="25"/>
      <c r="QSQ69" s="25"/>
      <c r="QSR69" s="25"/>
      <c r="QSS69" s="25"/>
      <c r="QST69" s="25"/>
      <c r="QSU69" s="25"/>
      <c r="QSV69" s="25"/>
      <c r="QSW69" s="25"/>
      <c r="QSX69" s="25"/>
      <c r="QSY69" s="25"/>
      <c r="QSZ69" s="25"/>
      <c r="QTA69" s="25"/>
      <c r="QTB69" s="25"/>
      <c r="QTC69" s="25"/>
      <c r="QTD69" s="25"/>
      <c r="QTE69" s="25"/>
      <c r="QTF69" s="25"/>
      <c r="QTG69" s="25"/>
      <c r="QTH69" s="25"/>
      <c r="QTI69" s="25"/>
      <c r="QTJ69" s="25"/>
      <c r="QTK69" s="25"/>
      <c r="QTL69" s="25"/>
      <c r="QTM69" s="25"/>
      <c r="QTN69" s="25"/>
      <c r="QTO69" s="25"/>
      <c r="QTP69" s="25"/>
      <c r="QTQ69" s="25"/>
      <c r="QTR69" s="25"/>
      <c r="QTS69" s="25"/>
      <c r="QTT69" s="25"/>
      <c r="QTU69" s="25"/>
      <c r="QTV69" s="25"/>
      <c r="QTW69" s="25"/>
      <c r="QTX69" s="25"/>
      <c r="QTY69" s="25"/>
      <c r="QTZ69" s="25"/>
      <c r="QUA69" s="25"/>
      <c r="QUB69" s="25"/>
      <c r="QUC69" s="25"/>
      <c r="QUD69" s="25"/>
      <c r="QUE69" s="25"/>
      <c r="QUF69" s="25"/>
      <c r="QUG69" s="25"/>
      <c r="QUH69" s="25"/>
      <c r="QUI69" s="25"/>
      <c r="QUJ69" s="25"/>
      <c r="QUK69" s="25"/>
      <c r="QUL69" s="25"/>
      <c r="QUM69" s="25"/>
      <c r="QUN69" s="25"/>
      <c r="QUO69" s="25"/>
      <c r="QUP69" s="25"/>
      <c r="QUQ69" s="25"/>
      <c r="QUR69" s="25"/>
      <c r="QUS69" s="25"/>
      <c r="QUT69" s="25"/>
      <c r="QUU69" s="25"/>
      <c r="QUV69" s="25"/>
      <c r="QUW69" s="25"/>
      <c r="QUX69" s="25"/>
      <c r="QUY69" s="25"/>
      <c r="QUZ69" s="25"/>
      <c r="QVA69" s="25"/>
      <c r="QVB69" s="25"/>
      <c r="QVC69" s="25"/>
      <c r="QVD69" s="25"/>
      <c r="QVE69" s="25"/>
      <c r="QVF69" s="25"/>
      <c r="QVG69" s="25"/>
      <c r="QVH69" s="25"/>
      <c r="QVI69" s="25"/>
      <c r="QVJ69" s="25"/>
      <c r="QVK69" s="25"/>
      <c r="QVL69" s="25"/>
      <c r="QVM69" s="25"/>
      <c r="QVN69" s="25"/>
      <c r="QVO69" s="25"/>
      <c r="QVP69" s="25"/>
      <c r="QVQ69" s="25"/>
      <c r="QVR69" s="25"/>
      <c r="QVS69" s="25"/>
      <c r="QVT69" s="25"/>
      <c r="QVU69" s="25"/>
      <c r="QVV69" s="25"/>
      <c r="QVW69" s="25"/>
      <c r="QVX69" s="25"/>
      <c r="QVY69" s="25"/>
      <c r="QVZ69" s="25"/>
      <c r="QWA69" s="25"/>
      <c r="QWB69" s="25"/>
      <c r="QWC69" s="25"/>
      <c r="QWD69" s="25"/>
      <c r="QWE69" s="25"/>
      <c r="QWF69" s="25"/>
      <c r="QWG69" s="25"/>
      <c r="QWH69" s="25"/>
      <c r="QWI69" s="25"/>
      <c r="QWJ69" s="25"/>
      <c r="QWK69" s="25"/>
      <c r="QWL69" s="25"/>
      <c r="QWM69" s="25"/>
      <c r="QWN69" s="25"/>
      <c r="QWO69" s="25"/>
      <c r="QWP69" s="25"/>
      <c r="QWQ69" s="25"/>
      <c r="QWR69" s="25"/>
      <c r="QWS69" s="25"/>
      <c r="QWT69" s="25"/>
      <c r="QWU69" s="25"/>
      <c r="QWV69" s="25"/>
      <c r="QWW69" s="25"/>
      <c r="QWX69" s="25"/>
      <c r="QWY69" s="25"/>
      <c r="QWZ69" s="25"/>
      <c r="QXA69" s="25"/>
      <c r="QXB69" s="25"/>
      <c r="QXC69" s="25"/>
      <c r="QXD69" s="25"/>
      <c r="QXE69" s="25"/>
      <c r="QXF69" s="25"/>
      <c r="QXG69" s="25"/>
      <c r="QXH69" s="25"/>
      <c r="QXI69" s="25"/>
      <c r="QXJ69" s="25"/>
      <c r="QXK69" s="25"/>
      <c r="QXL69" s="25"/>
      <c r="QXM69" s="25"/>
      <c r="QXN69" s="25"/>
      <c r="QXO69" s="25"/>
      <c r="QXP69" s="25"/>
      <c r="QXQ69" s="25"/>
      <c r="QXR69" s="25"/>
      <c r="QXS69" s="25"/>
      <c r="QXT69" s="25"/>
      <c r="QXU69" s="25"/>
      <c r="QXV69" s="25"/>
      <c r="QXW69" s="25"/>
      <c r="QXX69" s="25"/>
      <c r="QXY69" s="25"/>
      <c r="QXZ69" s="25"/>
      <c r="QYA69" s="25"/>
      <c r="QYB69" s="25"/>
      <c r="QYC69" s="25"/>
      <c r="QYD69" s="25"/>
      <c r="QYE69" s="25"/>
      <c r="QYF69" s="25"/>
      <c r="QYG69" s="25"/>
      <c r="QYH69" s="25"/>
      <c r="QYI69" s="25"/>
      <c r="QYJ69" s="25"/>
      <c r="QYK69" s="25"/>
      <c r="QYL69" s="25"/>
      <c r="QYM69" s="25"/>
      <c r="QYN69" s="25"/>
      <c r="QYO69" s="25"/>
      <c r="QYP69" s="25"/>
      <c r="QYQ69" s="25"/>
      <c r="QYR69" s="25"/>
      <c r="QYS69" s="25"/>
      <c r="QYT69" s="25"/>
      <c r="QYU69" s="25"/>
      <c r="QYV69" s="25"/>
      <c r="QYW69" s="25"/>
      <c r="QYX69" s="25"/>
      <c r="QYY69" s="25"/>
      <c r="QYZ69" s="25"/>
      <c r="QZA69" s="25"/>
      <c r="QZB69" s="25"/>
      <c r="QZC69" s="25"/>
      <c r="QZD69" s="25"/>
      <c r="QZE69" s="25"/>
      <c r="QZF69" s="25"/>
      <c r="QZG69" s="25"/>
      <c r="QZH69" s="25"/>
      <c r="QZI69" s="25"/>
      <c r="QZJ69" s="25"/>
      <c r="QZK69" s="25"/>
      <c r="QZL69" s="25"/>
      <c r="QZM69" s="25"/>
      <c r="QZN69" s="25"/>
      <c r="QZO69" s="25"/>
      <c r="QZP69" s="25"/>
      <c r="QZQ69" s="25"/>
      <c r="QZR69" s="25"/>
      <c r="QZS69" s="25"/>
      <c r="QZT69" s="25"/>
      <c r="QZU69" s="25"/>
      <c r="QZV69" s="25"/>
      <c r="QZW69" s="25"/>
      <c r="QZX69" s="25"/>
      <c r="QZY69" s="25"/>
      <c r="QZZ69" s="25"/>
      <c r="RAA69" s="25"/>
      <c r="RAB69" s="25"/>
      <c r="RAC69" s="25"/>
      <c r="RAD69" s="25"/>
      <c r="RAE69" s="25"/>
      <c r="RAF69" s="25"/>
      <c r="RAG69" s="25"/>
      <c r="RAH69" s="25"/>
      <c r="RAI69" s="25"/>
      <c r="RAJ69" s="25"/>
      <c r="RAK69" s="25"/>
      <c r="RAL69" s="25"/>
      <c r="RAM69" s="25"/>
      <c r="RAN69" s="25"/>
      <c r="RAO69" s="25"/>
      <c r="RAP69" s="25"/>
      <c r="RAQ69" s="25"/>
      <c r="RAR69" s="25"/>
      <c r="RAS69" s="25"/>
      <c r="RAT69" s="25"/>
      <c r="RAU69" s="25"/>
      <c r="RAV69" s="25"/>
      <c r="RAW69" s="25"/>
      <c r="RAX69" s="25"/>
      <c r="RAY69" s="25"/>
      <c r="RAZ69" s="25"/>
      <c r="RBA69" s="25"/>
      <c r="RBB69" s="25"/>
      <c r="RBC69" s="25"/>
      <c r="RBD69" s="25"/>
      <c r="RBE69" s="25"/>
      <c r="RBF69" s="25"/>
      <c r="RBG69" s="25"/>
      <c r="RBH69" s="25"/>
      <c r="RBI69" s="25"/>
      <c r="RBJ69" s="25"/>
      <c r="RBK69" s="25"/>
      <c r="RBL69" s="25"/>
      <c r="RBM69" s="25"/>
      <c r="RBN69" s="25"/>
      <c r="RBO69" s="25"/>
      <c r="RBP69" s="25"/>
      <c r="RBQ69" s="25"/>
      <c r="RBR69" s="25"/>
      <c r="RBS69" s="25"/>
      <c r="RBT69" s="25"/>
      <c r="RBU69" s="25"/>
      <c r="RBV69" s="25"/>
      <c r="RBW69" s="25"/>
      <c r="RBX69" s="25"/>
      <c r="RBY69" s="25"/>
      <c r="RBZ69" s="25"/>
      <c r="RCA69" s="25"/>
      <c r="RCB69" s="25"/>
      <c r="RCC69" s="25"/>
      <c r="RCD69" s="25"/>
      <c r="RCE69" s="25"/>
      <c r="RCF69" s="25"/>
      <c r="RCG69" s="25"/>
      <c r="RCH69" s="25"/>
      <c r="RCI69" s="25"/>
      <c r="RCJ69" s="25"/>
      <c r="RCK69" s="25"/>
      <c r="RCL69" s="25"/>
      <c r="RCM69" s="25"/>
      <c r="RCN69" s="25"/>
      <c r="RCO69" s="25"/>
      <c r="RCP69" s="25"/>
      <c r="RCQ69" s="25"/>
      <c r="RCR69" s="25"/>
      <c r="RCS69" s="25"/>
      <c r="RCT69" s="25"/>
      <c r="RCU69" s="25"/>
      <c r="RCV69" s="25"/>
      <c r="RCW69" s="25"/>
      <c r="RCX69" s="25"/>
      <c r="RCY69" s="25"/>
      <c r="RCZ69" s="25"/>
      <c r="RDA69" s="25"/>
      <c r="RDB69" s="25"/>
      <c r="RDC69" s="25"/>
      <c r="RDD69" s="25"/>
      <c r="RDE69" s="25"/>
      <c r="RDF69" s="25"/>
      <c r="RDG69" s="25"/>
      <c r="RDH69" s="25"/>
      <c r="RDI69" s="25"/>
      <c r="RDJ69" s="25"/>
      <c r="RDK69" s="25"/>
      <c r="RDL69" s="25"/>
      <c r="RDM69" s="25"/>
      <c r="RDN69" s="25"/>
      <c r="RDO69" s="25"/>
      <c r="RDP69" s="25"/>
      <c r="RDQ69" s="25"/>
      <c r="RDR69" s="25"/>
      <c r="RDS69" s="25"/>
      <c r="RDT69" s="25"/>
      <c r="RDU69" s="25"/>
      <c r="RDV69" s="25"/>
      <c r="RDW69" s="25"/>
      <c r="RDX69" s="25"/>
      <c r="RDY69" s="25"/>
      <c r="RDZ69" s="25"/>
      <c r="REA69" s="25"/>
      <c r="REB69" s="25"/>
      <c r="REC69" s="25"/>
      <c r="RED69" s="25"/>
      <c r="REE69" s="25"/>
      <c r="REF69" s="25"/>
      <c r="REG69" s="25"/>
      <c r="REH69" s="25"/>
      <c r="REI69" s="25"/>
      <c r="REJ69" s="25"/>
      <c r="REK69" s="25"/>
      <c r="REL69" s="25"/>
      <c r="REM69" s="25"/>
      <c r="REN69" s="25"/>
      <c r="REO69" s="25"/>
      <c r="REP69" s="25"/>
      <c r="REQ69" s="25"/>
      <c r="RER69" s="25"/>
      <c r="RES69" s="25"/>
      <c r="RET69" s="25"/>
      <c r="REU69" s="25"/>
      <c r="REV69" s="25"/>
      <c r="REW69" s="25"/>
      <c r="REX69" s="25"/>
      <c r="REY69" s="25"/>
      <c r="REZ69" s="25"/>
      <c r="RFA69" s="25"/>
      <c r="RFB69" s="25"/>
      <c r="RFC69" s="25"/>
      <c r="RFD69" s="25"/>
      <c r="RFE69" s="25"/>
      <c r="RFF69" s="25"/>
      <c r="RFG69" s="25"/>
      <c r="RFH69" s="25"/>
      <c r="RFI69" s="25"/>
      <c r="RFJ69" s="25"/>
      <c r="RFK69" s="25"/>
      <c r="RFL69" s="25"/>
      <c r="RFM69" s="25"/>
      <c r="RFN69" s="25"/>
      <c r="RFO69" s="25"/>
      <c r="RFP69" s="25"/>
      <c r="RFQ69" s="25"/>
      <c r="RFR69" s="25"/>
      <c r="RFS69" s="25"/>
      <c r="RFT69" s="25"/>
      <c r="RFU69" s="25"/>
      <c r="RFV69" s="25"/>
      <c r="RFW69" s="25"/>
      <c r="RFX69" s="25"/>
      <c r="RFY69" s="25"/>
      <c r="RFZ69" s="25"/>
      <c r="RGA69" s="25"/>
      <c r="RGB69" s="25"/>
      <c r="RGC69" s="25"/>
      <c r="RGD69" s="25"/>
      <c r="RGE69" s="25"/>
      <c r="RGF69" s="25"/>
      <c r="RGG69" s="25"/>
      <c r="RGH69" s="25"/>
      <c r="RGI69" s="25"/>
      <c r="RGJ69" s="25"/>
      <c r="RGK69" s="25"/>
      <c r="RGL69" s="25"/>
      <c r="RGM69" s="25"/>
      <c r="RGN69" s="25"/>
      <c r="RGO69" s="25"/>
      <c r="RGP69" s="25"/>
      <c r="RGQ69" s="25"/>
      <c r="RGR69" s="25"/>
      <c r="RGS69" s="25"/>
      <c r="RGT69" s="25"/>
      <c r="RGU69" s="25"/>
      <c r="RGV69" s="25"/>
      <c r="RGW69" s="25"/>
      <c r="RGX69" s="25"/>
      <c r="RGY69" s="25"/>
      <c r="RGZ69" s="25"/>
      <c r="RHA69" s="25"/>
      <c r="RHB69" s="25"/>
      <c r="RHC69" s="25"/>
      <c r="RHD69" s="25"/>
      <c r="RHE69" s="25"/>
      <c r="RHF69" s="25"/>
      <c r="RHG69" s="25"/>
      <c r="RHH69" s="25"/>
      <c r="RHI69" s="25"/>
      <c r="RHJ69" s="25"/>
      <c r="RHK69" s="25"/>
      <c r="RHL69" s="25"/>
      <c r="RHM69" s="25"/>
      <c r="RHN69" s="25"/>
      <c r="RHO69" s="25"/>
      <c r="RHP69" s="25"/>
      <c r="RHQ69" s="25"/>
      <c r="RHR69" s="25"/>
      <c r="RHS69" s="25"/>
      <c r="RHT69" s="25"/>
      <c r="RHU69" s="25"/>
      <c r="RHV69" s="25"/>
      <c r="RHW69" s="25"/>
      <c r="RHX69" s="25"/>
      <c r="RHY69" s="25"/>
      <c r="RHZ69" s="25"/>
      <c r="RIA69" s="25"/>
      <c r="RIB69" s="25"/>
      <c r="RIC69" s="25"/>
      <c r="RID69" s="25"/>
      <c r="RIE69" s="25"/>
      <c r="RIF69" s="25"/>
      <c r="RIG69" s="25"/>
      <c r="RIH69" s="25"/>
      <c r="RII69" s="25"/>
      <c r="RIJ69" s="25"/>
      <c r="RIK69" s="25"/>
      <c r="RIL69" s="25"/>
      <c r="RIM69" s="25"/>
      <c r="RIN69" s="25"/>
      <c r="RIO69" s="25"/>
      <c r="RIP69" s="25"/>
      <c r="RIQ69" s="25"/>
      <c r="RIR69" s="25"/>
      <c r="RIS69" s="25"/>
      <c r="RIT69" s="25"/>
      <c r="RIU69" s="25"/>
      <c r="RIV69" s="25"/>
      <c r="RIW69" s="25"/>
      <c r="RIX69" s="25"/>
      <c r="RIY69" s="25"/>
      <c r="RIZ69" s="25"/>
      <c r="RJA69" s="25"/>
      <c r="RJB69" s="25"/>
      <c r="RJC69" s="25"/>
      <c r="RJD69" s="25"/>
      <c r="RJE69" s="25"/>
      <c r="RJF69" s="25"/>
      <c r="RJG69" s="25"/>
      <c r="RJH69" s="25"/>
      <c r="RJI69" s="25"/>
      <c r="RJJ69" s="25"/>
      <c r="RJK69" s="25"/>
      <c r="RJL69" s="25"/>
      <c r="RJM69" s="25"/>
      <c r="RJN69" s="25"/>
      <c r="RJO69" s="25"/>
      <c r="RJP69" s="25"/>
      <c r="RJQ69" s="25"/>
      <c r="RJR69" s="25"/>
      <c r="RJS69" s="25"/>
      <c r="RJT69" s="25"/>
      <c r="RJU69" s="25"/>
      <c r="RJV69" s="25"/>
      <c r="RJW69" s="25"/>
      <c r="RJX69" s="25"/>
      <c r="RJY69" s="25"/>
      <c r="RJZ69" s="25"/>
      <c r="RKA69" s="25"/>
      <c r="RKB69" s="25"/>
      <c r="RKC69" s="25"/>
      <c r="RKD69" s="25"/>
      <c r="RKE69" s="25"/>
      <c r="RKF69" s="25"/>
      <c r="RKG69" s="25"/>
      <c r="RKH69" s="25"/>
      <c r="RKI69" s="25"/>
      <c r="RKJ69" s="25"/>
      <c r="RKK69" s="25"/>
      <c r="RKL69" s="25"/>
      <c r="RKM69" s="25"/>
      <c r="RKN69" s="25"/>
      <c r="RKO69" s="25"/>
      <c r="RKP69" s="25"/>
      <c r="RKQ69" s="25"/>
      <c r="RKR69" s="25"/>
      <c r="RKS69" s="25"/>
      <c r="RKT69" s="25"/>
      <c r="RKU69" s="25"/>
      <c r="RKV69" s="25"/>
      <c r="RKW69" s="25"/>
      <c r="RKX69" s="25"/>
      <c r="RKY69" s="25"/>
      <c r="RKZ69" s="25"/>
      <c r="RLA69" s="25"/>
      <c r="RLB69" s="25"/>
      <c r="RLC69" s="25"/>
      <c r="RLD69" s="25"/>
      <c r="RLE69" s="25"/>
      <c r="RLF69" s="25"/>
      <c r="RLG69" s="25"/>
      <c r="RLH69" s="25"/>
      <c r="RLI69" s="25"/>
      <c r="RLJ69" s="25"/>
      <c r="RLK69" s="25"/>
      <c r="RLL69" s="25"/>
      <c r="RLM69" s="25"/>
      <c r="RLN69" s="25"/>
      <c r="RLO69" s="25"/>
      <c r="RLP69" s="25"/>
      <c r="RLQ69" s="25"/>
      <c r="RLR69" s="25"/>
      <c r="RLS69" s="25"/>
      <c r="RLT69" s="25"/>
      <c r="RLU69" s="25"/>
      <c r="RLV69" s="25"/>
      <c r="RLW69" s="25"/>
      <c r="RLX69" s="25"/>
      <c r="RLY69" s="25"/>
      <c r="RLZ69" s="25"/>
      <c r="RMA69" s="25"/>
      <c r="RMB69" s="25"/>
      <c r="RMC69" s="25"/>
      <c r="RMD69" s="25"/>
      <c r="RME69" s="25"/>
      <c r="RMF69" s="25"/>
      <c r="RMG69" s="25"/>
      <c r="RMH69" s="25"/>
      <c r="RMI69" s="25"/>
      <c r="RMJ69" s="25"/>
      <c r="RMK69" s="25"/>
      <c r="RML69" s="25"/>
      <c r="RMM69" s="25"/>
      <c r="RMN69" s="25"/>
      <c r="RMO69" s="25"/>
      <c r="RMP69" s="25"/>
      <c r="RMQ69" s="25"/>
      <c r="RMR69" s="25"/>
      <c r="RMS69" s="25"/>
      <c r="RMT69" s="25"/>
      <c r="RMU69" s="25"/>
      <c r="RMV69" s="25"/>
      <c r="RMW69" s="25"/>
      <c r="RMX69" s="25"/>
      <c r="RMY69" s="25"/>
      <c r="RMZ69" s="25"/>
      <c r="RNA69" s="25"/>
      <c r="RNB69" s="25"/>
      <c r="RNC69" s="25"/>
      <c r="RND69" s="25"/>
      <c r="RNE69" s="25"/>
      <c r="RNF69" s="25"/>
      <c r="RNG69" s="25"/>
      <c r="RNH69" s="25"/>
      <c r="RNI69" s="25"/>
      <c r="RNJ69" s="25"/>
      <c r="RNK69" s="25"/>
      <c r="RNL69" s="25"/>
      <c r="RNM69" s="25"/>
      <c r="RNN69" s="25"/>
      <c r="RNO69" s="25"/>
      <c r="RNP69" s="25"/>
      <c r="RNQ69" s="25"/>
      <c r="RNR69" s="25"/>
      <c r="RNS69" s="25"/>
      <c r="RNT69" s="25"/>
      <c r="RNU69" s="25"/>
      <c r="RNV69" s="25"/>
      <c r="RNW69" s="25"/>
      <c r="RNX69" s="25"/>
      <c r="RNY69" s="25"/>
      <c r="RNZ69" s="25"/>
      <c r="ROA69" s="25"/>
      <c r="ROB69" s="25"/>
      <c r="ROC69" s="25"/>
      <c r="ROD69" s="25"/>
      <c r="ROE69" s="25"/>
      <c r="ROF69" s="25"/>
      <c r="ROG69" s="25"/>
      <c r="ROH69" s="25"/>
      <c r="ROI69" s="25"/>
      <c r="ROJ69" s="25"/>
      <c r="ROK69" s="25"/>
      <c r="ROL69" s="25"/>
      <c r="ROM69" s="25"/>
      <c r="RON69" s="25"/>
      <c r="ROO69" s="25"/>
      <c r="ROP69" s="25"/>
      <c r="ROQ69" s="25"/>
      <c r="ROR69" s="25"/>
      <c r="ROS69" s="25"/>
      <c r="ROT69" s="25"/>
      <c r="ROU69" s="25"/>
      <c r="ROV69" s="25"/>
      <c r="ROW69" s="25"/>
      <c r="ROX69" s="25"/>
      <c r="ROY69" s="25"/>
      <c r="ROZ69" s="25"/>
      <c r="RPA69" s="25"/>
      <c r="RPB69" s="25"/>
      <c r="RPC69" s="25"/>
      <c r="RPD69" s="25"/>
      <c r="RPE69" s="25"/>
      <c r="RPF69" s="25"/>
      <c r="RPG69" s="25"/>
      <c r="RPH69" s="25"/>
      <c r="RPI69" s="25"/>
      <c r="RPJ69" s="25"/>
      <c r="RPK69" s="25"/>
      <c r="RPL69" s="25"/>
      <c r="RPM69" s="25"/>
      <c r="RPN69" s="25"/>
      <c r="RPO69" s="25"/>
      <c r="RPP69" s="25"/>
      <c r="RPQ69" s="25"/>
      <c r="RPR69" s="25"/>
      <c r="RPS69" s="25"/>
      <c r="RPT69" s="25"/>
      <c r="RPU69" s="25"/>
      <c r="RPV69" s="25"/>
      <c r="RPW69" s="25"/>
      <c r="RPX69" s="25"/>
      <c r="RPY69" s="25"/>
      <c r="RPZ69" s="25"/>
      <c r="RQA69" s="25"/>
      <c r="RQB69" s="25"/>
      <c r="RQC69" s="25"/>
      <c r="RQD69" s="25"/>
      <c r="RQE69" s="25"/>
      <c r="RQF69" s="25"/>
      <c r="RQG69" s="25"/>
      <c r="RQH69" s="25"/>
      <c r="RQI69" s="25"/>
      <c r="RQJ69" s="25"/>
      <c r="RQK69" s="25"/>
      <c r="RQL69" s="25"/>
      <c r="RQM69" s="25"/>
      <c r="RQN69" s="25"/>
      <c r="RQO69" s="25"/>
      <c r="RQP69" s="25"/>
      <c r="RQQ69" s="25"/>
      <c r="RQR69" s="25"/>
      <c r="RQS69" s="25"/>
      <c r="RQT69" s="25"/>
      <c r="RQU69" s="25"/>
      <c r="RQV69" s="25"/>
      <c r="RQW69" s="25"/>
      <c r="RQX69" s="25"/>
      <c r="RQY69" s="25"/>
      <c r="RQZ69" s="25"/>
      <c r="RRA69" s="25"/>
      <c r="RRB69" s="25"/>
      <c r="RRC69" s="25"/>
      <c r="RRD69" s="25"/>
      <c r="RRE69" s="25"/>
      <c r="RRF69" s="25"/>
      <c r="RRG69" s="25"/>
      <c r="RRH69" s="25"/>
      <c r="RRI69" s="25"/>
      <c r="RRJ69" s="25"/>
      <c r="RRK69" s="25"/>
      <c r="RRL69" s="25"/>
      <c r="RRM69" s="25"/>
      <c r="RRN69" s="25"/>
      <c r="RRO69" s="25"/>
      <c r="RRP69" s="25"/>
      <c r="RRQ69" s="25"/>
      <c r="RRR69" s="25"/>
      <c r="RRS69" s="25"/>
      <c r="RRT69" s="25"/>
      <c r="RRU69" s="25"/>
      <c r="RRV69" s="25"/>
      <c r="RRW69" s="25"/>
      <c r="RRX69" s="25"/>
      <c r="RRY69" s="25"/>
      <c r="RRZ69" s="25"/>
      <c r="RSA69" s="25"/>
      <c r="RSB69" s="25"/>
      <c r="RSC69" s="25"/>
      <c r="RSD69" s="25"/>
      <c r="RSE69" s="25"/>
      <c r="RSF69" s="25"/>
      <c r="RSG69" s="25"/>
      <c r="RSH69" s="25"/>
      <c r="RSI69" s="25"/>
      <c r="RSJ69" s="25"/>
      <c r="RSK69" s="25"/>
      <c r="RSL69" s="25"/>
      <c r="RSM69" s="25"/>
      <c r="RSN69" s="25"/>
      <c r="RSO69" s="25"/>
      <c r="RSP69" s="25"/>
      <c r="RSQ69" s="25"/>
      <c r="RSR69" s="25"/>
      <c r="RSS69" s="25"/>
      <c r="RST69" s="25"/>
      <c r="RSU69" s="25"/>
      <c r="RSV69" s="25"/>
      <c r="RSW69" s="25"/>
      <c r="RSX69" s="25"/>
      <c r="RSY69" s="25"/>
      <c r="RSZ69" s="25"/>
      <c r="RTA69" s="25"/>
      <c r="RTB69" s="25"/>
      <c r="RTC69" s="25"/>
      <c r="RTD69" s="25"/>
      <c r="RTE69" s="25"/>
      <c r="RTF69" s="25"/>
      <c r="RTG69" s="25"/>
      <c r="RTH69" s="25"/>
      <c r="RTI69" s="25"/>
      <c r="RTJ69" s="25"/>
      <c r="RTK69" s="25"/>
      <c r="RTL69" s="25"/>
      <c r="RTM69" s="25"/>
      <c r="RTN69" s="25"/>
      <c r="RTO69" s="25"/>
      <c r="RTP69" s="25"/>
      <c r="RTQ69" s="25"/>
      <c r="RTR69" s="25"/>
      <c r="RTS69" s="25"/>
      <c r="RTT69" s="25"/>
      <c r="RTU69" s="25"/>
      <c r="RTV69" s="25"/>
      <c r="RTW69" s="25"/>
      <c r="RTX69" s="25"/>
      <c r="RTY69" s="25"/>
      <c r="RTZ69" s="25"/>
      <c r="RUA69" s="25"/>
      <c r="RUB69" s="25"/>
      <c r="RUC69" s="25"/>
      <c r="RUD69" s="25"/>
      <c r="RUE69" s="25"/>
      <c r="RUF69" s="25"/>
      <c r="RUG69" s="25"/>
      <c r="RUH69" s="25"/>
      <c r="RUI69" s="25"/>
      <c r="RUJ69" s="25"/>
      <c r="RUK69" s="25"/>
      <c r="RUL69" s="25"/>
      <c r="RUM69" s="25"/>
      <c r="RUN69" s="25"/>
      <c r="RUO69" s="25"/>
      <c r="RUP69" s="25"/>
      <c r="RUQ69" s="25"/>
      <c r="RUR69" s="25"/>
      <c r="RUS69" s="25"/>
      <c r="RUT69" s="25"/>
      <c r="RUU69" s="25"/>
      <c r="RUV69" s="25"/>
      <c r="RUW69" s="25"/>
      <c r="RUX69" s="25"/>
      <c r="RUY69" s="25"/>
      <c r="RUZ69" s="25"/>
      <c r="RVA69" s="25"/>
      <c r="RVB69" s="25"/>
      <c r="RVC69" s="25"/>
      <c r="RVD69" s="25"/>
      <c r="RVE69" s="25"/>
      <c r="RVF69" s="25"/>
      <c r="RVG69" s="25"/>
      <c r="RVH69" s="25"/>
      <c r="RVI69" s="25"/>
      <c r="RVJ69" s="25"/>
      <c r="RVK69" s="25"/>
      <c r="RVL69" s="25"/>
      <c r="RVM69" s="25"/>
      <c r="RVN69" s="25"/>
      <c r="RVO69" s="25"/>
      <c r="RVP69" s="25"/>
      <c r="RVQ69" s="25"/>
      <c r="RVR69" s="25"/>
      <c r="RVS69" s="25"/>
      <c r="RVT69" s="25"/>
      <c r="RVU69" s="25"/>
      <c r="RVV69" s="25"/>
      <c r="RVW69" s="25"/>
      <c r="RVX69" s="25"/>
      <c r="RVY69" s="25"/>
      <c r="RVZ69" s="25"/>
      <c r="RWA69" s="25"/>
      <c r="RWB69" s="25"/>
      <c r="RWC69" s="25"/>
      <c r="RWD69" s="25"/>
      <c r="RWE69" s="25"/>
      <c r="RWF69" s="25"/>
      <c r="RWG69" s="25"/>
      <c r="RWH69" s="25"/>
      <c r="RWI69" s="25"/>
      <c r="RWJ69" s="25"/>
      <c r="RWK69" s="25"/>
      <c r="RWL69" s="25"/>
      <c r="RWM69" s="25"/>
      <c r="RWN69" s="25"/>
      <c r="RWO69" s="25"/>
      <c r="RWP69" s="25"/>
      <c r="RWQ69" s="25"/>
      <c r="RWR69" s="25"/>
      <c r="RWS69" s="25"/>
      <c r="RWT69" s="25"/>
      <c r="RWU69" s="25"/>
      <c r="RWV69" s="25"/>
      <c r="RWW69" s="25"/>
      <c r="RWX69" s="25"/>
      <c r="RWY69" s="25"/>
      <c r="RWZ69" s="25"/>
      <c r="RXA69" s="25"/>
      <c r="RXB69" s="25"/>
      <c r="RXC69" s="25"/>
      <c r="RXD69" s="25"/>
      <c r="RXE69" s="25"/>
      <c r="RXF69" s="25"/>
      <c r="RXG69" s="25"/>
      <c r="RXH69" s="25"/>
      <c r="RXI69" s="25"/>
      <c r="RXJ69" s="25"/>
      <c r="RXK69" s="25"/>
      <c r="RXL69" s="25"/>
      <c r="RXM69" s="25"/>
      <c r="RXN69" s="25"/>
      <c r="RXO69" s="25"/>
      <c r="RXP69" s="25"/>
      <c r="RXQ69" s="25"/>
      <c r="RXR69" s="25"/>
      <c r="RXS69" s="25"/>
      <c r="RXT69" s="25"/>
      <c r="RXU69" s="25"/>
      <c r="RXV69" s="25"/>
      <c r="RXW69" s="25"/>
      <c r="RXX69" s="25"/>
      <c r="RXY69" s="25"/>
      <c r="RXZ69" s="25"/>
      <c r="RYA69" s="25"/>
      <c r="RYB69" s="25"/>
      <c r="RYC69" s="25"/>
      <c r="RYD69" s="25"/>
      <c r="RYE69" s="25"/>
      <c r="RYF69" s="25"/>
      <c r="RYG69" s="25"/>
      <c r="RYH69" s="25"/>
      <c r="RYI69" s="25"/>
      <c r="RYJ69" s="25"/>
      <c r="RYK69" s="25"/>
      <c r="RYL69" s="25"/>
      <c r="RYM69" s="25"/>
      <c r="RYN69" s="25"/>
      <c r="RYO69" s="25"/>
      <c r="RYP69" s="25"/>
      <c r="RYQ69" s="25"/>
      <c r="RYR69" s="25"/>
      <c r="RYS69" s="25"/>
      <c r="RYT69" s="25"/>
      <c r="RYU69" s="25"/>
      <c r="RYV69" s="25"/>
      <c r="RYW69" s="25"/>
      <c r="RYX69" s="25"/>
      <c r="RYY69" s="25"/>
      <c r="RYZ69" s="25"/>
      <c r="RZA69" s="25"/>
      <c r="RZB69" s="25"/>
      <c r="RZC69" s="25"/>
      <c r="RZD69" s="25"/>
      <c r="RZE69" s="25"/>
      <c r="RZF69" s="25"/>
      <c r="RZG69" s="25"/>
      <c r="RZH69" s="25"/>
      <c r="RZI69" s="25"/>
      <c r="RZJ69" s="25"/>
      <c r="RZK69" s="25"/>
      <c r="RZL69" s="25"/>
      <c r="RZM69" s="25"/>
      <c r="RZN69" s="25"/>
      <c r="RZO69" s="25"/>
      <c r="RZP69" s="25"/>
      <c r="RZQ69" s="25"/>
      <c r="RZR69" s="25"/>
      <c r="RZS69" s="25"/>
      <c r="RZT69" s="25"/>
      <c r="RZU69" s="25"/>
      <c r="RZV69" s="25"/>
      <c r="RZW69" s="25"/>
      <c r="RZX69" s="25"/>
      <c r="RZY69" s="25"/>
      <c r="RZZ69" s="25"/>
      <c r="SAA69" s="25"/>
      <c r="SAB69" s="25"/>
      <c r="SAC69" s="25"/>
      <c r="SAD69" s="25"/>
      <c r="SAE69" s="25"/>
      <c r="SAF69" s="25"/>
      <c r="SAG69" s="25"/>
      <c r="SAH69" s="25"/>
      <c r="SAI69" s="25"/>
      <c r="SAJ69" s="25"/>
      <c r="SAK69" s="25"/>
      <c r="SAL69" s="25"/>
      <c r="SAM69" s="25"/>
      <c r="SAN69" s="25"/>
      <c r="SAO69" s="25"/>
      <c r="SAP69" s="25"/>
      <c r="SAQ69" s="25"/>
      <c r="SAR69" s="25"/>
      <c r="SAS69" s="25"/>
      <c r="SAT69" s="25"/>
      <c r="SAU69" s="25"/>
      <c r="SAV69" s="25"/>
      <c r="SAW69" s="25"/>
      <c r="SAX69" s="25"/>
      <c r="SAY69" s="25"/>
      <c r="SAZ69" s="25"/>
      <c r="SBA69" s="25"/>
      <c r="SBB69" s="25"/>
      <c r="SBC69" s="25"/>
      <c r="SBD69" s="25"/>
      <c r="SBE69" s="25"/>
      <c r="SBF69" s="25"/>
      <c r="SBG69" s="25"/>
      <c r="SBH69" s="25"/>
      <c r="SBI69" s="25"/>
      <c r="SBJ69" s="25"/>
      <c r="SBK69" s="25"/>
      <c r="SBL69" s="25"/>
      <c r="SBM69" s="25"/>
      <c r="SBN69" s="25"/>
      <c r="SBO69" s="25"/>
      <c r="SBP69" s="25"/>
      <c r="SBQ69" s="25"/>
      <c r="SBR69" s="25"/>
      <c r="SBS69" s="25"/>
      <c r="SBT69" s="25"/>
      <c r="SBU69" s="25"/>
      <c r="SBV69" s="25"/>
      <c r="SBW69" s="25"/>
      <c r="SBX69" s="25"/>
      <c r="SBY69" s="25"/>
      <c r="SBZ69" s="25"/>
      <c r="SCA69" s="25"/>
      <c r="SCB69" s="25"/>
      <c r="SCC69" s="25"/>
      <c r="SCD69" s="25"/>
      <c r="SCE69" s="25"/>
      <c r="SCF69" s="25"/>
      <c r="SCG69" s="25"/>
      <c r="SCH69" s="25"/>
      <c r="SCI69" s="25"/>
      <c r="SCJ69" s="25"/>
      <c r="SCK69" s="25"/>
      <c r="SCL69" s="25"/>
      <c r="SCM69" s="25"/>
      <c r="SCN69" s="25"/>
      <c r="SCO69" s="25"/>
      <c r="SCP69" s="25"/>
      <c r="SCQ69" s="25"/>
      <c r="SCR69" s="25"/>
      <c r="SCS69" s="25"/>
      <c r="SCT69" s="25"/>
      <c r="SCU69" s="25"/>
      <c r="SCV69" s="25"/>
      <c r="SCW69" s="25"/>
      <c r="SCX69" s="25"/>
      <c r="SCY69" s="25"/>
      <c r="SCZ69" s="25"/>
      <c r="SDA69" s="25"/>
      <c r="SDB69" s="25"/>
      <c r="SDC69" s="25"/>
      <c r="SDD69" s="25"/>
      <c r="SDE69" s="25"/>
      <c r="SDF69" s="25"/>
      <c r="SDG69" s="25"/>
      <c r="SDH69" s="25"/>
      <c r="SDI69" s="25"/>
      <c r="SDJ69" s="25"/>
      <c r="SDK69" s="25"/>
      <c r="SDL69" s="25"/>
      <c r="SDM69" s="25"/>
      <c r="SDN69" s="25"/>
      <c r="SDO69" s="25"/>
      <c r="SDP69" s="25"/>
      <c r="SDQ69" s="25"/>
      <c r="SDR69" s="25"/>
      <c r="SDS69" s="25"/>
      <c r="SDT69" s="25"/>
      <c r="SDU69" s="25"/>
      <c r="SDV69" s="25"/>
      <c r="SDW69" s="25"/>
      <c r="SDX69" s="25"/>
      <c r="SDY69" s="25"/>
      <c r="SDZ69" s="25"/>
      <c r="SEA69" s="25"/>
      <c r="SEB69" s="25"/>
      <c r="SEC69" s="25"/>
      <c r="SED69" s="25"/>
      <c r="SEE69" s="25"/>
      <c r="SEF69" s="25"/>
      <c r="SEG69" s="25"/>
      <c r="SEH69" s="25"/>
      <c r="SEI69" s="25"/>
      <c r="SEJ69" s="25"/>
      <c r="SEK69" s="25"/>
      <c r="SEL69" s="25"/>
      <c r="SEM69" s="25"/>
      <c r="SEN69" s="25"/>
      <c r="SEO69" s="25"/>
      <c r="SEP69" s="25"/>
      <c r="SEQ69" s="25"/>
      <c r="SER69" s="25"/>
      <c r="SES69" s="25"/>
      <c r="SET69" s="25"/>
      <c r="SEU69" s="25"/>
      <c r="SEV69" s="25"/>
      <c r="SEW69" s="25"/>
      <c r="SEX69" s="25"/>
      <c r="SEY69" s="25"/>
      <c r="SEZ69" s="25"/>
      <c r="SFA69" s="25"/>
      <c r="SFB69" s="25"/>
      <c r="SFC69" s="25"/>
      <c r="SFD69" s="25"/>
      <c r="SFE69" s="25"/>
      <c r="SFF69" s="25"/>
      <c r="SFG69" s="25"/>
      <c r="SFH69" s="25"/>
      <c r="SFI69" s="25"/>
      <c r="SFJ69" s="25"/>
      <c r="SFK69" s="25"/>
      <c r="SFL69" s="25"/>
      <c r="SFM69" s="25"/>
      <c r="SFN69" s="25"/>
      <c r="SFO69" s="25"/>
      <c r="SFP69" s="25"/>
      <c r="SFQ69" s="25"/>
      <c r="SFR69" s="25"/>
      <c r="SFS69" s="25"/>
      <c r="SFT69" s="25"/>
      <c r="SFU69" s="25"/>
      <c r="SFV69" s="25"/>
      <c r="SFW69" s="25"/>
      <c r="SFX69" s="25"/>
      <c r="SFY69" s="25"/>
      <c r="SFZ69" s="25"/>
      <c r="SGA69" s="25"/>
      <c r="SGB69" s="25"/>
      <c r="SGC69" s="25"/>
      <c r="SGD69" s="25"/>
      <c r="SGE69" s="25"/>
      <c r="SGF69" s="25"/>
      <c r="SGG69" s="25"/>
      <c r="SGH69" s="25"/>
      <c r="SGI69" s="25"/>
      <c r="SGJ69" s="25"/>
      <c r="SGK69" s="25"/>
      <c r="SGL69" s="25"/>
      <c r="SGM69" s="25"/>
      <c r="SGN69" s="25"/>
      <c r="SGO69" s="25"/>
      <c r="SGP69" s="25"/>
      <c r="SGQ69" s="25"/>
      <c r="SGR69" s="25"/>
      <c r="SGS69" s="25"/>
      <c r="SGT69" s="25"/>
      <c r="SGU69" s="25"/>
      <c r="SGV69" s="25"/>
      <c r="SGW69" s="25"/>
      <c r="SGX69" s="25"/>
      <c r="SGY69" s="25"/>
      <c r="SGZ69" s="25"/>
      <c r="SHA69" s="25"/>
      <c r="SHB69" s="25"/>
      <c r="SHC69" s="25"/>
      <c r="SHD69" s="25"/>
      <c r="SHE69" s="25"/>
      <c r="SHF69" s="25"/>
      <c r="SHG69" s="25"/>
      <c r="SHH69" s="25"/>
      <c r="SHI69" s="25"/>
      <c r="SHJ69" s="25"/>
      <c r="SHK69" s="25"/>
      <c r="SHL69" s="25"/>
      <c r="SHM69" s="25"/>
      <c r="SHN69" s="25"/>
      <c r="SHO69" s="25"/>
      <c r="SHP69" s="25"/>
      <c r="SHQ69" s="25"/>
      <c r="SHR69" s="25"/>
      <c r="SHS69" s="25"/>
      <c r="SHT69" s="25"/>
      <c r="SHU69" s="25"/>
      <c r="SHV69" s="25"/>
      <c r="SHW69" s="25"/>
      <c r="SHX69" s="25"/>
      <c r="SHY69" s="25"/>
      <c r="SHZ69" s="25"/>
      <c r="SIA69" s="25"/>
      <c r="SIB69" s="25"/>
      <c r="SIC69" s="25"/>
      <c r="SID69" s="25"/>
      <c r="SIE69" s="25"/>
      <c r="SIF69" s="25"/>
      <c r="SIG69" s="25"/>
      <c r="SIH69" s="25"/>
      <c r="SII69" s="25"/>
      <c r="SIJ69" s="25"/>
      <c r="SIK69" s="25"/>
      <c r="SIL69" s="25"/>
      <c r="SIM69" s="25"/>
      <c r="SIN69" s="25"/>
      <c r="SIO69" s="25"/>
      <c r="SIP69" s="25"/>
      <c r="SIQ69" s="25"/>
      <c r="SIR69" s="25"/>
      <c r="SIS69" s="25"/>
      <c r="SIT69" s="25"/>
      <c r="SIU69" s="25"/>
      <c r="SIV69" s="25"/>
      <c r="SIW69" s="25"/>
      <c r="SIX69" s="25"/>
      <c r="SIY69" s="25"/>
      <c r="SIZ69" s="25"/>
      <c r="SJA69" s="25"/>
      <c r="SJB69" s="25"/>
      <c r="SJC69" s="25"/>
      <c r="SJD69" s="25"/>
      <c r="SJE69" s="25"/>
      <c r="SJF69" s="25"/>
      <c r="SJG69" s="25"/>
      <c r="SJH69" s="25"/>
      <c r="SJI69" s="25"/>
      <c r="SJJ69" s="25"/>
      <c r="SJK69" s="25"/>
      <c r="SJL69" s="25"/>
      <c r="SJM69" s="25"/>
      <c r="SJN69" s="25"/>
      <c r="SJO69" s="25"/>
      <c r="SJP69" s="25"/>
      <c r="SJQ69" s="25"/>
      <c r="SJR69" s="25"/>
      <c r="SJS69" s="25"/>
      <c r="SJT69" s="25"/>
      <c r="SJU69" s="25"/>
      <c r="SJV69" s="25"/>
      <c r="SJW69" s="25"/>
      <c r="SJX69" s="25"/>
      <c r="SJY69" s="25"/>
      <c r="SJZ69" s="25"/>
      <c r="SKA69" s="25"/>
      <c r="SKB69" s="25"/>
      <c r="SKC69" s="25"/>
      <c r="SKD69" s="25"/>
      <c r="SKE69" s="25"/>
      <c r="SKF69" s="25"/>
      <c r="SKG69" s="25"/>
      <c r="SKH69" s="25"/>
      <c r="SKI69" s="25"/>
      <c r="SKJ69" s="25"/>
      <c r="SKK69" s="25"/>
      <c r="SKL69" s="25"/>
      <c r="SKM69" s="25"/>
      <c r="SKN69" s="25"/>
      <c r="SKO69" s="25"/>
      <c r="SKP69" s="25"/>
      <c r="SKQ69" s="25"/>
      <c r="SKR69" s="25"/>
      <c r="SKS69" s="25"/>
      <c r="SKT69" s="25"/>
      <c r="SKU69" s="25"/>
      <c r="SKV69" s="25"/>
      <c r="SKW69" s="25"/>
      <c r="SKX69" s="25"/>
      <c r="SKY69" s="25"/>
      <c r="SKZ69" s="25"/>
      <c r="SLA69" s="25"/>
      <c r="SLB69" s="25"/>
      <c r="SLC69" s="25"/>
      <c r="SLD69" s="25"/>
      <c r="SLE69" s="25"/>
      <c r="SLF69" s="25"/>
      <c r="SLG69" s="25"/>
      <c r="SLH69" s="25"/>
      <c r="SLI69" s="25"/>
      <c r="SLJ69" s="25"/>
      <c r="SLK69" s="25"/>
      <c r="SLL69" s="25"/>
      <c r="SLM69" s="25"/>
      <c r="SLN69" s="25"/>
      <c r="SLO69" s="25"/>
      <c r="SLP69" s="25"/>
      <c r="SLQ69" s="25"/>
      <c r="SLR69" s="25"/>
      <c r="SLS69" s="25"/>
      <c r="SLT69" s="25"/>
      <c r="SLU69" s="25"/>
      <c r="SLV69" s="25"/>
      <c r="SLW69" s="25"/>
      <c r="SLX69" s="25"/>
      <c r="SLY69" s="25"/>
      <c r="SLZ69" s="25"/>
      <c r="SMA69" s="25"/>
      <c r="SMB69" s="25"/>
      <c r="SMC69" s="25"/>
      <c r="SMD69" s="25"/>
      <c r="SME69" s="25"/>
      <c r="SMF69" s="25"/>
      <c r="SMG69" s="25"/>
      <c r="SMH69" s="25"/>
      <c r="SMI69" s="25"/>
      <c r="SMJ69" s="25"/>
      <c r="SMK69" s="25"/>
      <c r="SML69" s="25"/>
      <c r="SMM69" s="25"/>
      <c r="SMN69" s="25"/>
      <c r="SMO69" s="25"/>
      <c r="SMP69" s="25"/>
      <c r="SMQ69" s="25"/>
      <c r="SMR69" s="25"/>
      <c r="SMS69" s="25"/>
      <c r="SMT69" s="25"/>
      <c r="SMU69" s="25"/>
      <c r="SMV69" s="25"/>
      <c r="SMW69" s="25"/>
      <c r="SMX69" s="25"/>
      <c r="SMY69" s="25"/>
      <c r="SMZ69" s="25"/>
      <c r="SNA69" s="25"/>
      <c r="SNB69" s="25"/>
      <c r="SNC69" s="25"/>
      <c r="SND69" s="25"/>
      <c r="SNE69" s="25"/>
      <c r="SNF69" s="25"/>
      <c r="SNG69" s="25"/>
      <c r="SNH69" s="25"/>
      <c r="SNI69" s="25"/>
      <c r="SNJ69" s="25"/>
      <c r="SNK69" s="25"/>
      <c r="SNL69" s="25"/>
      <c r="SNM69" s="25"/>
      <c r="SNN69" s="25"/>
      <c r="SNO69" s="25"/>
      <c r="SNP69" s="25"/>
      <c r="SNQ69" s="25"/>
      <c r="SNR69" s="25"/>
      <c r="SNS69" s="25"/>
      <c r="SNT69" s="25"/>
      <c r="SNU69" s="25"/>
      <c r="SNV69" s="25"/>
      <c r="SNW69" s="25"/>
      <c r="SNX69" s="25"/>
      <c r="SNY69" s="25"/>
      <c r="SNZ69" s="25"/>
      <c r="SOA69" s="25"/>
      <c r="SOB69" s="25"/>
      <c r="SOC69" s="25"/>
      <c r="SOD69" s="25"/>
      <c r="SOE69" s="25"/>
      <c r="SOF69" s="25"/>
      <c r="SOG69" s="25"/>
      <c r="SOH69" s="25"/>
      <c r="SOI69" s="25"/>
      <c r="SOJ69" s="25"/>
      <c r="SOK69" s="25"/>
      <c r="SOL69" s="25"/>
      <c r="SOM69" s="25"/>
      <c r="SON69" s="25"/>
      <c r="SOO69" s="25"/>
      <c r="SOP69" s="25"/>
      <c r="SOQ69" s="25"/>
      <c r="SOR69" s="25"/>
      <c r="SOS69" s="25"/>
      <c r="SOT69" s="25"/>
      <c r="SOU69" s="25"/>
      <c r="SOV69" s="25"/>
      <c r="SOW69" s="25"/>
      <c r="SOX69" s="25"/>
      <c r="SOY69" s="25"/>
      <c r="SOZ69" s="25"/>
      <c r="SPA69" s="25"/>
      <c r="SPB69" s="25"/>
      <c r="SPC69" s="25"/>
      <c r="SPD69" s="25"/>
      <c r="SPE69" s="25"/>
      <c r="SPF69" s="25"/>
      <c r="SPG69" s="25"/>
      <c r="SPH69" s="25"/>
      <c r="SPI69" s="25"/>
      <c r="SPJ69" s="25"/>
      <c r="SPK69" s="25"/>
      <c r="SPL69" s="25"/>
      <c r="SPM69" s="25"/>
      <c r="SPN69" s="25"/>
      <c r="SPO69" s="25"/>
      <c r="SPP69" s="25"/>
      <c r="SPQ69" s="25"/>
      <c r="SPR69" s="25"/>
      <c r="SPS69" s="25"/>
      <c r="SPT69" s="25"/>
      <c r="SPU69" s="25"/>
      <c r="SPV69" s="25"/>
      <c r="SPW69" s="25"/>
      <c r="SPX69" s="25"/>
      <c r="SPY69" s="25"/>
      <c r="SPZ69" s="25"/>
      <c r="SQA69" s="25"/>
      <c r="SQB69" s="25"/>
      <c r="SQC69" s="25"/>
      <c r="SQD69" s="25"/>
      <c r="SQE69" s="25"/>
      <c r="SQF69" s="25"/>
      <c r="SQG69" s="25"/>
      <c r="SQH69" s="25"/>
      <c r="SQI69" s="25"/>
      <c r="SQJ69" s="25"/>
      <c r="SQK69" s="25"/>
      <c r="SQL69" s="25"/>
      <c r="SQM69" s="25"/>
      <c r="SQN69" s="25"/>
      <c r="SQO69" s="25"/>
      <c r="SQP69" s="25"/>
      <c r="SQQ69" s="25"/>
      <c r="SQR69" s="25"/>
      <c r="SQS69" s="25"/>
      <c r="SQT69" s="25"/>
      <c r="SQU69" s="25"/>
      <c r="SQV69" s="25"/>
      <c r="SQW69" s="25"/>
      <c r="SQX69" s="25"/>
      <c r="SQY69" s="25"/>
      <c r="SQZ69" s="25"/>
      <c r="SRA69" s="25"/>
      <c r="SRB69" s="25"/>
      <c r="SRC69" s="25"/>
      <c r="SRD69" s="25"/>
      <c r="SRE69" s="25"/>
      <c r="SRF69" s="25"/>
      <c r="SRG69" s="25"/>
      <c r="SRH69" s="25"/>
      <c r="SRI69" s="25"/>
      <c r="SRJ69" s="25"/>
      <c r="SRK69" s="25"/>
      <c r="SRL69" s="25"/>
      <c r="SRM69" s="25"/>
      <c r="SRN69" s="25"/>
      <c r="SRO69" s="25"/>
      <c r="SRP69" s="25"/>
      <c r="SRQ69" s="25"/>
      <c r="SRR69" s="25"/>
      <c r="SRS69" s="25"/>
      <c r="SRT69" s="25"/>
      <c r="SRU69" s="25"/>
      <c r="SRV69" s="25"/>
      <c r="SRW69" s="25"/>
      <c r="SRX69" s="25"/>
      <c r="SRY69" s="25"/>
      <c r="SRZ69" s="25"/>
      <c r="SSA69" s="25"/>
      <c r="SSB69" s="25"/>
      <c r="SSC69" s="25"/>
      <c r="SSD69" s="25"/>
      <c r="SSE69" s="25"/>
      <c r="SSF69" s="25"/>
      <c r="SSG69" s="25"/>
      <c r="SSH69" s="25"/>
      <c r="SSI69" s="25"/>
      <c r="SSJ69" s="25"/>
      <c r="SSK69" s="25"/>
      <c r="SSL69" s="25"/>
      <c r="SSM69" s="25"/>
      <c r="SSN69" s="25"/>
      <c r="SSO69" s="25"/>
      <c r="SSP69" s="25"/>
      <c r="SSQ69" s="25"/>
      <c r="SSR69" s="25"/>
      <c r="SSS69" s="25"/>
      <c r="SST69" s="25"/>
      <c r="SSU69" s="25"/>
      <c r="SSV69" s="25"/>
      <c r="SSW69" s="25"/>
      <c r="SSX69" s="25"/>
      <c r="SSY69" s="25"/>
      <c r="SSZ69" s="25"/>
      <c r="STA69" s="25"/>
      <c r="STB69" s="25"/>
      <c r="STC69" s="25"/>
      <c r="STD69" s="25"/>
      <c r="STE69" s="25"/>
      <c r="STF69" s="25"/>
      <c r="STG69" s="25"/>
      <c r="STH69" s="25"/>
      <c r="STI69" s="25"/>
      <c r="STJ69" s="25"/>
      <c r="STK69" s="25"/>
      <c r="STL69" s="25"/>
      <c r="STM69" s="25"/>
      <c r="STN69" s="25"/>
      <c r="STO69" s="25"/>
      <c r="STP69" s="25"/>
      <c r="STQ69" s="25"/>
      <c r="STR69" s="25"/>
      <c r="STS69" s="25"/>
      <c r="STT69" s="25"/>
      <c r="STU69" s="25"/>
      <c r="STV69" s="25"/>
      <c r="STW69" s="25"/>
      <c r="STX69" s="25"/>
      <c r="STY69" s="25"/>
      <c r="STZ69" s="25"/>
      <c r="SUA69" s="25"/>
      <c r="SUB69" s="25"/>
      <c r="SUC69" s="25"/>
      <c r="SUD69" s="25"/>
      <c r="SUE69" s="25"/>
      <c r="SUF69" s="25"/>
      <c r="SUG69" s="25"/>
      <c r="SUH69" s="25"/>
      <c r="SUI69" s="25"/>
      <c r="SUJ69" s="25"/>
      <c r="SUK69" s="25"/>
      <c r="SUL69" s="25"/>
      <c r="SUM69" s="25"/>
      <c r="SUN69" s="25"/>
      <c r="SUO69" s="25"/>
      <c r="SUP69" s="25"/>
      <c r="SUQ69" s="25"/>
      <c r="SUR69" s="25"/>
      <c r="SUS69" s="25"/>
      <c r="SUT69" s="25"/>
      <c r="SUU69" s="25"/>
      <c r="SUV69" s="25"/>
      <c r="SUW69" s="25"/>
      <c r="SUX69" s="25"/>
      <c r="SUY69" s="25"/>
      <c r="SUZ69" s="25"/>
      <c r="SVA69" s="25"/>
      <c r="SVB69" s="25"/>
      <c r="SVC69" s="25"/>
      <c r="SVD69" s="25"/>
      <c r="SVE69" s="25"/>
      <c r="SVF69" s="25"/>
      <c r="SVG69" s="25"/>
      <c r="SVH69" s="25"/>
      <c r="SVI69" s="25"/>
      <c r="SVJ69" s="25"/>
      <c r="SVK69" s="25"/>
      <c r="SVL69" s="25"/>
      <c r="SVM69" s="25"/>
      <c r="SVN69" s="25"/>
      <c r="SVO69" s="25"/>
      <c r="SVP69" s="25"/>
      <c r="SVQ69" s="25"/>
      <c r="SVR69" s="25"/>
      <c r="SVS69" s="25"/>
      <c r="SVT69" s="25"/>
      <c r="SVU69" s="25"/>
      <c r="SVV69" s="25"/>
      <c r="SVW69" s="25"/>
      <c r="SVX69" s="25"/>
      <c r="SVY69" s="25"/>
      <c r="SVZ69" s="25"/>
      <c r="SWA69" s="25"/>
      <c r="SWB69" s="25"/>
      <c r="SWC69" s="25"/>
      <c r="SWD69" s="25"/>
      <c r="SWE69" s="25"/>
      <c r="SWF69" s="25"/>
      <c r="SWG69" s="25"/>
      <c r="SWH69" s="25"/>
      <c r="SWI69" s="25"/>
      <c r="SWJ69" s="25"/>
      <c r="SWK69" s="25"/>
      <c r="SWL69" s="25"/>
      <c r="SWM69" s="25"/>
      <c r="SWN69" s="25"/>
      <c r="SWO69" s="25"/>
      <c r="SWP69" s="25"/>
      <c r="SWQ69" s="25"/>
      <c r="SWR69" s="25"/>
      <c r="SWS69" s="25"/>
      <c r="SWT69" s="25"/>
      <c r="SWU69" s="25"/>
      <c r="SWV69" s="25"/>
      <c r="SWW69" s="25"/>
      <c r="SWX69" s="25"/>
      <c r="SWY69" s="25"/>
      <c r="SWZ69" s="25"/>
      <c r="SXA69" s="25"/>
      <c r="SXB69" s="25"/>
      <c r="SXC69" s="25"/>
      <c r="SXD69" s="25"/>
      <c r="SXE69" s="25"/>
      <c r="SXF69" s="25"/>
      <c r="SXG69" s="25"/>
      <c r="SXH69" s="25"/>
      <c r="SXI69" s="25"/>
      <c r="SXJ69" s="25"/>
      <c r="SXK69" s="25"/>
      <c r="SXL69" s="25"/>
      <c r="SXM69" s="25"/>
      <c r="SXN69" s="25"/>
      <c r="SXO69" s="25"/>
      <c r="SXP69" s="25"/>
      <c r="SXQ69" s="25"/>
      <c r="SXR69" s="25"/>
      <c r="SXS69" s="25"/>
      <c r="SXT69" s="25"/>
      <c r="SXU69" s="25"/>
      <c r="SXV69" s="25"/>
      <c r="SXW69" s="25"/>
      <c r="SXX69" s="25"/>
      <c r="SXY69" s="25"/>
      <c r="SXZ69" s="25"/>
      <c r="SYA69" s="25"/>
      <c r="SYB69" s="25"/>
      <c r="SYC69" s="25"/>
      <c r="SYD69" s="25"/>
      <c r="SYE69" s="25"/>
      <c r="SYF69" s="25"/>
      <c r="SYG69" s="25"/>
      <c r="SYH69" s="25"/>
      <c r="SYI69" s="25"/>
      <c r="SYJ69" s="25"/>
      <c r="SYK69" s="25"/>
      <c r="SYL69" s="25"/>
      <c r="SYM69" s="25"/>
      <c r="SYN69" s="25"/>
      <c r="SYO69" s="25"/>
      <c r="SYP69" s="25"/>
      <c r="SYQ69" s="25"/>
      <c r="SYR69" s="25"/>
      <c r="SYS69" s="25"/>
      <c r="SYT69" s="25"/>
      <c r="SYU69" s="25"/>
      <c r="SYV69" s="25"/>
      <c r="SYW69" s="25"/>
      <c r="SYX69" s="25"/>
      <c r="SYY69" s="25"/>
      <c r="SYZ69" s="25"/>
      <c r="SZA69" s="25"/>
      <c r="SZB69" s="25"/>
      <c r="SZC69" s="25"/>
      <c r="SZD69" s="25"/>
      <c r="SZE69" s="25"/>
      <c r="SZF69" s="25"/>
      <c r="SZG69" s="25"/>
      <c r="SZH69" s="25"/>
      <c r="SZI69" s="25"/>
      <c r="SZJ69" s="25"/>
      <c r="SZK69" s="25"/>
      <c r="SZL69" s="25"/>
      <c r="SZM69" s="25"/>
      <c r="SZN69" s="25"/>
      <c r="SZO69" s="25"/>
      <c r="SZP69" s="25"/>
      <c r="SZQ69" s="25"/>
      <c r="SZR69" s="25"/>
      <c r="SZS69" s="25"/>
      <c r="SZT69" s="25"/>
      <c r="SZU69" s="25"/>
      <c r="SZV69" s="25"/>
      <c r="SZW69" s="25"/>
      <c r="SZX69" s="25"/>
      <c r="SZY69" s="25"/>
      <c r="SZZ69" s="25"/>
      <c r="TAA69" s="25"/>
      <c r="TAB69" s="25"/>
      <c r="TAC69" s="25"/>
      <c r="TAD69" s="25"/>
      <c r="TAE69" s="25"/>
      <c r="TAF69" s="25"/>
      <c r="TAG69" s="25"/>
      <c r="TAH69" s="25"/>
      <c r="TAI69" s="25"/>
      <c r="TAJ69" s="25"/>
      <c r="TAK69" s="25"/>
      <c r="TAL69" s="25"/>
      <c r="TAM69" s="25"/>
      <c r="TAN69" s="25"/>
      <c r="TAO69" s="25"/>
      <c r="TAP69" s="25"/>
      <c r="TAQ69" s="25"/>
      <c r="TAR69" s="25"/>
      <c r="TAS69" s="25"/>
      <c r="TAT69" s="25"/>
      <c r="TAU69" s="25"/>
      <c r="TAV69" s="25"/>
      <c r="TAW69" s="25"/>
      <c r="TAX69" s="25"/>
      <c r="TAY69" s="25"/>
      <c r="TAZ69" s="25"/>
      <c r="TBA69" s="25"/>
      <c r="TBB69" s="25"/>
      <c r="TBC69" s="25"/>
      <c r="TBD69" s="25"/>
      <c r="TBE69" s="25"/>
      <c r="TBF69" s="25"/>
      <c r="TBG69" s="25"/>
      <c r="TBH69" s="25"/>
      <c r="TBI69" s="25"/>
      <c r="TBJ69" s="25"/>
      <c r="TBK69" s="25"/>
      <c r="TBL69" s="25"/>
      <c r="TBM69" s="25"/>
      <c r="TBN69" s="25"/>
      <c r="TBO69" s="25"/>
      <c r="TBP69" s="25"/>
      <c r="TBQ69" s="25"/>
      <c r="TBR69" s="25"/>
      <c r="TBS69" s="25"/>
      <c r="TBT69" s="25"/>
      <c r="TBU69" s="25"/>
      <c r="TBV69" s="25"/>
      <c r="TBW69" s="25"/>
      <c r="TBX69" s="25"/>
      <c r="TBY69" s="25"/>
      <c r="TBZ69" s="25"/>
      <c r="TCA69" s="25"/>
      <c r="TCB69" s="25"/>
      <c r="TCC69" s="25"/>
      <c r="TCD69" s="25"/>
      <c r="TCE69" s="25"/>
      <c r="TCF69" s="25"/>
      <c r="TCG69" s="25"/>
      <c r="TCH69" s="25"/>
      <c r="TCI69" s="25"/>
      <c r="TCJ69" s="25"/>
      <c r="TCK69" s="25"/>
      <c r="TCL69" s="25"/>
      <c r="TCM69" s="25"/>
      <c r="TCN69" s="25"/>
      <c r="TCO69" s="25"/>
      <c r="TCP69" s="25"/>
      <c r="TCQ69" s="25"/>
      <c r="TCR69" s="25"/>
      <c r="TCS69" s="25"/>
      <c r="TCT69" s="25"/>
      <c r="TCU69" s="25"/>
      <c r="TCV69" s="25"/>
      <c r="TCW69" s="25"/>
      <c r="TCX69" s="25"/>
      <c r="TCY69" s="25"/>
      <c r="TCZ69" s="25"/>
      <c r="TDA69" s="25"/>
      <c r="TDB69" s="25"/>
      <c r="TDC69" s="25"/>
      <c r="TDD69" s="25"/>
      <c r="TDE69" s="25"/>
      <c r="TDF69" s="25"/>
      <c r="TDG69" s="25"/>
      <c r="TDH69" s="25"/>
      <c r="TDI69" s="25"/>
      <c r="TDJ69" s="25"/>
      <c r="TDK69" s="25"/>
      <c r="TDL69" s="25"/>
      <c r="TDM69" s="25"/>
      <c r="TDN69" s="25"/>
      <c r="TDO69" s="25"/>
      <c r="TDP69" s="25"/>
      <c r="TDQ69" s="25"/>
      <c r="TDR69" s="25"/>
      <c r="TDS69" s="25"/>
      <c r="TDT69" s="25"/>
      <c r="TDU69" s="25"/>
      <c r="TDV69" s="25"/>
      <c r="TDW69" s="25"/>
      <c r="TDX69" s="25"/>
      <c r="TDY69" s="25"/>
      <c r="TDZ69" s="25"/>
      <c r="TEA69" s="25"/>
      <c r="TEB69" s="25"/>
      <c r="TEC69" s="25"/>
      <c r="TED69" s="25"/>
      <c r="TEE69" s="25"/>
      <c r="TEF69" s="25"/>
      <c r="TEG69" s="25"/>
      <c r="TEH69" s="25"/>
      <c r="TEI69" s="25"/>
      <c r="TEJ69" s="25"/>
      <c r="TEK69" s="25"/>
      <c r="TEL69" s="25"/>
      <c r="TEM69" s="25"/>
      <c r="TEN69" s="25"/>
      <c r="TEO69" s="25"/>
      <c r="TEP69" s="25"/>
      <c r="TEQ69" s="25"/>
      <c r="TER69" s="25"/>
      <c r="TES69" s="25"/>
      <c r="TET69" s="25"/>
      <c r="TEU69" s="25"/>
      <c r="TEV69" s="25"/>
      <c r="TEW69" s="25"/>
      <c r="TEX69" s="25"/>
      <c r="TEY69" s="25"/>
      <c r="TEZ69" s="25"/>
      <c r="TFA69" s="25"/>
      <c r="TFB69" s="25"/>
      <c r="TFC69" s="25"/>
      <c r="TFD69" s="25"/>
      <c r="TFE69" s="25"/>
      <c r="TFF69" s="25"/>
      <c r="TFG69" s="25"/>
      <c r="TFH69" s="25"/>
      <c r="TFI69" s="25"/>
      <c r="TFJ69" s="25"/>
      <c r="TFK69" s="25"/>
      <c r="TFL69" s="25"/>
      <c r="TFM69" s="25"/>
      <c r="TFN69" s="25"/>
      <c r="TFO69" s="25"/>
      <c r="TFP69" s="25"/>
      <c r="TFQ69" s="25"/>
      <c r="TFR69" s="25"/>
      <c r="TFS69" s="25"/>
      <c r="TFT69" s="25"/>
      <c r="TFU69" s="25"/>
      <c r="TFV69" s="25"/>
      <c r="TFW69" s="25"/>
      <c r="TFX69" s="25"/>
      <c r="TFY69" s="25"/>
      <c r="TFZ69" s="25"/>
      <c r="TGA69" s="25"/>
      <c r="TGB69" s="25"/>
      <c r="TGC69" s="25"/>
      <c r="TGD69" s="25"/>
      <c r="TGE69" s="25"/>
      <c r="TGF69" s="25"/>
      <c r="TGG69" s="25"/>
      <c r="TGH69" s="25"/>
      <c r="TGI69" s="25"/>
      <c r="TGJ69" s="25"/>
      <c r="TGK69" s="25"/>
      <c r="TGL69" s="25"/>
      <c r="TGM69" s="25"/>
      <c r="TGN69" s="25"/>
      <c r="TGO69" s="25"/>
      <c r="TGP69" s="25"/>
      <c r="TGQ69" s="25"/>
      <c r="TGR69" s="25"/>
      <c r="TGS69" s="25"/>
      <c r="TGT69" s="25"/>
      <c r="TGU69" s="25"/>
      <c r="TGV69" s="25"/>
      <c r="TGW69" s="25"/>
      <c r="TGX69" s="25"/>
      <c r="TGY69" s="25"/>
      <c r="TGZ69" s="25"/>
      <c r="THA69" s="25"/>
      <c r="THB69" s="25"/>
      <c r="THC69" s="25"/>
      <c r="THD69" s="25"/>
      <c r="THE69" s="25"/>
      <c r="THF69" s="25"/>
      <c r="THG69" s="25"/>
      <c r="THH69" s="25"/>
      <c r="THI69" s="25"/>
      <c r="THJ69" s="25"/>
      <c r="THK69" s="25"/>
      <c r="THL69" s="25"/>
      <c r="THM69" s="25"/>
      <c r="THN69" s="25"/>
      <c r="THO69" s="25"/>
      <c r="THP69" s="25"/>
      <c r="THQ69" s="25"/>
      <c r="THR69" s="25"/>
      <c r="THS69" s="25"/>
      <c r="THT69" s="25"/>
      <c r="THU69" s="25"/>
      <c r="THV69" s="25"/>
      <c r="THW69" s="25"/>
      <c r="THX69" s="25"/>
      <c r="THY69" s="25"/>
      <c r="THZ69" s="25"/>
      <c r="TIA69" s="25"/>
      <c r="TIB69" s="25"/>
      <c r="TIC69" s="25"/>
      <c r="TID69" s="25"/>
      <c r="TIE69" s="25"/>
      <c r="TIF69" s="25"/>
      <c r="TIG69" s="25"/>
      <c r="TIH69" s="25"/>
      <c r="TII69" s="25"/>
      <c r="TIJ69" s="25"/>
      <c r="TIK69" s="25"/>
      <c r="TIL69" s="25"/>
      <c r="TIM69" s="25"/>
      <c r="TIN69" s="25"/>
      <c r="TIO69" s="25"/>
      <c r="TIP69" s="25"/>
      <c r="TIQ69" s="25"/>
      <c r="TIR69" s="25"/>
      <c r="TIS69" s="25"/>
      <c r="TIT69" s="25"/>
      <c r="TIU69" s="25"/>
      <c r="TIV69" s="25"/>
      <c r="TIW69" s="25"/>
      <c r="TIX69" s="25"/>
      <c r="TIY69" s="25"/>
      <c r="TIZ69" s="25"/>
      <c r="TJA69" s="25"/>
      <c r="TJB69" s="25"/>
      <c r="TJC69" s="25"/>
      <c r="TJD69" s="25"/>
      <c r="TJE69" s="25"/>
      <c r="TJF69" s="25"/>
      <c r="TJG69" s="25"/>
      <c r="TJH69" s="25"/>
      <c r="TJI69" s="25"/>
      <c r="TJJ69" s="25"/>
      <c r="TJK69" s="25"/>
      <c r="TJL69" s="25"/>
      <c r="TJM69" s="25"/>
      <c r="TJN69" s="25"/>
      <c r="TJO69" s="25"/>
      <c r="TJP69" s="25"/>
      <c r="TJQ69" s="25"/>
      <c r="TJR69" s="25"/>
      <c r="TJS69" s="25"/>
      <c r="TJT69" s="25"/>
      <c r="TJU69" s="25"/>
      <c r="TJV69" s="25"/>
      <c r="TJW69" s="25"/>
      <c r="TJX69" s="25"/>
      <c r="TJY69" s="25"/>
      <c r="TJZ69" s="25"/>
      <c r="TKA69" s="25"/>
      <c r="TKB69" s="25"/>
      <c r="TKC69" s="25"/>
      <c r="TKD69" s="25"/>
      <c r="TKE69" s="25"/>
      <c r="TKF69" s="25"/>
      <c r="TKG69" s="25"/>
      <c r="TKH69" s="25"/>
      <c r="TKI69" s="25"/>
      <c r="TKJ69" s="25"/>
      <c r="TKK69" s="25"/>
      <c r="TKL69" s="25"/>
      <c r="TKM69" s="25"/>
      <c r="TKN69" s="25"/>
      <c r="TKO69" s="25"/>
      <c r="TKP69" s="25"/>
      <c r="TKQ69" s="25"/>
      <c r="TKR69" s="25"/>
      <c r="TKS69" s="25"/>
      <c r="TKT69" s="25"/>
      <c r="TKU69" s="25"/>
      <c r="TKV69" s="25"/>
      <c r="TKW69" s="25"/>
      <c r="TKX69" s="25"/>
      <c r="TKY69" s="25"/>
      <c r="TKZ69" s="25"/>
      <c r="TLA69" s="25"/>
      <c r="TLB69" s="25"/>
      <c r="TLC69" s="25"/>
      <c r="TLD69" s="25"/>
      <c r="TLE69" s="25"/>
      <c r="TLF69" s="25"/>
      <c r="TLG69" s="25"/>
      <c r="TLH69" s="25"/>
      <c r="TLI69" s="25"/>
      <c r="TLJ69" s="25"/>
      <c r="TLK69" s="25"/>
      <c r="TLL69" s="25"/>
      <c r="TLM69" s="25"/>
      <c r="TLN69" s="25"/>
      <c r="TLO69" s="25"/>
      <c r="TLP69" s="25"/>
      <c r="TLQ69" s="25"/>
      <c r="TLR69" s="25"/>
      <c r="TLS69" s="25"/>
      <c r="TLT69" s="25"/>
      <c r="TLU69" s="25"/>
      <c r="TLV69" s="25"/>
      <c r="TLW69" s="25"/>
      <c r="TLX69" s="25"/>
      <c r="TLY69" s="25"/>
      <c r="TLZ69" s="25"/>
      <c r="TMA69" s="25"/>
      <c r="TMB69" s="25"/>
      <c r="TMC69" s="25"/>
      <c r="TMD69" s="25"/>
      <c r="TME69" s="25"/>
      <c r="TMF69" s="25"/>
      <c r="TMG69" s="25"/>
      <c r="TMH69" s="25"/>
      <c r="TMI69" s="25"/>
      <c r="TMJ69" s="25"/>
      <c r="TMK69" s="25"/>
      <c r="TML69" s="25"/>
      <c r="TMM69" s="25"/>
      <c r="TMN69" s="25"/>
      <c r="TMO69" s="25"/>
      <c r="TMP69" s="25"/>
      <c r="TMQ69" s="25"/>
      <c r="TMR69" s="25"/>
      <c r="TMS69" s="25"/>
      <c r="TMT69" s="25"/>
      <c r="TMU69" s="25"/>
      <c r="TMV69" s="25"/>
      <c r="TMW69" s="25"/>
      <c r="TMX69" s="25"/>
      <c r="TMY69" s="25"/>
      <c r="TMZ69" s="25"/>
      <c r="TNA69" s="25"/>
      <c r="TNB69" s="25"/>
      <c r="TNC69" s="25"/>
      <c r="TND69" s="25"/>
      <c r="TNE69" s="25"/>
      <c r="TNF69" s="25"/>
      <c r="TNG69" s="25"/>
      <c r="TNH69" s="25"/>
      <c r="TNI69" s="25"/>
      <c r="TNJ69" s="25"/>
      <c r="TNK69" s="25"/>
      <c r="TNL69" s="25"/>
      <c r="TNM69" s="25"/>
      <c r="TNN69" s="25"/>
      <c r="TNO69" s="25"/>
      <c r="TNP69" s="25"/>
      <c r="TNQ69" s="25"/>
      <c r="TNR69" s="25"/>
      <c r="TNS69" s="25"/>
      <c r="TNT69" s="25"/>
      <c r="TNU69" s="25"/>
      <c r="TNV69" s="25"/>
      <c r="TNW69" s="25"/>
      <c r="TNX69" s="25"/>
      <c r="TNY69" s="25"/>
      <c r="TNZ69" s="25"/>
      <c r="TOA69" s="25"/>
      <c r="TOB69" s="25"/>
      <c r="TOC69" s="25"/>
      <c r="TOD69" s="25"/>
      <c r="TOE69" s="25"/>
      <c r="TOF69" s="25"/>
      <c r="TOG69" s="25"/>
      <c r="TOH69" s="25"/>
      <c r="TOI69" s="25"/>
      <c r="TOJ69" s="25"/>
      <c r="TOK69" s="25"/>
      <c r="TOL69" s="25"/>
      <c r="TOM69" s="25"/>
      <c r="TON69" s="25"/>
      <c r="TOO69" s="25"/>
      <c r="TOP69" s="25"/>
      <c r="TOQ69" s="25"/>
      <c r="TOR69" s="25"/>
      <c r="TOS69" s="25"/>
      <c r="TOT69" s="25"/>
      <c r="TOU69" s="25"/>
      <c r="TOV69" s="25"/>
      <c r="TOW69" s="25"/>
      <c r="TOX69" s="25"/>
      <c r="TOY69" s="25"/>
      <c r="TOZ69" s="25"/>
      <c r="TPA69" s="25"/>
      <c r="TPB69" s="25"/>
      <c r="TPC69" s="25"/>
      <c r="TPD69" s="25"/>
      <c r="TPE69" s="25"/>
      <c r="TPF69" s="25"/>
      <c r="TPG69" s="25"/>
      <c r="TPH69" s="25"/>
      <c r="TPI69" s="25"/>
      <c r="TPJ69" s="25"/>
      <c r="TPK69" s="25"/>
      <c r="TPL69" s="25"/>
      <c r="TPM69" s="25"/>
      <c r="TPN69" s="25"/>
      <c r="TPO69" s="25"/>
      <c r="TPP69" s="25"/>
      <c r="TPQ69" s="25"/>
      <c r="TPR69" s="25"/>
      <c r="TPS69" s="25"/>
      <c r="TPT69" s="25"/>
      <c r="TPU69" s="25"/>
      <c r="TPV69" s="25"/>
      <c r="TPW69" s="25"/>
      <c r="TPX69" s="25"/>
      <c r="TPY69" s="25"/>
      <c r="TPZ69" s="25"/>
      <c r="TQA69" s="25"/>
      <c r="TQB69" s="25"/>
      <c r="TQC69" s="25"/>
      <c r="TQD69" s="25"/>
      <c r="TQE69" s="25"/>
      <c r="TQF69" s="25"/>
      <c r="TQG69" s="25"/>
      <c r="TQH69" s="25"/>
      <c r="TQI69" s="25"/>
      <c r="TQJ69" s="25"/>
      <c r="TQK69" s="25"/>
      <c r="TQL69" s="25"/>
      <c r="TQM69" s="25"/>
      <c r="TQN69" s="25"/>
      <c r="TQO69" s="25"/>
      <c r="TQP69" s="25"/>
      <c r="TQQ69" s="25"/>
      <c r="TQR69" s="25"/>
      <c r="TQS69" s="25"/>
      <c r="TQT69" s="25"/>
      <c r="TQU69" s="25"/>
      <c r="TQV69" s="25"/>
      <c r="TQW69" s="25"/>
      <c r="TQX69" s="25"/>
      <c r="TQY69" s="25"/>
      <c r="TQZ69" s="25"/>
      <c r="TRA69" s="25"/>
      <c r="TRB69" s="25"/>
      <c r="TRC69" s="25"/>
      <c r="TRD69" s="25"/>
      <c r="TRE69" s="25"/>
      <c r="TRF69" s="25"/>
      <c r="TRG69" s="25"/>
      <c r="TRH69" s="25"/>
      <c r="TRI69" s="25"/>
      <c r="TRJ69" s="25"/>
      <c r="TRK69" s="25"/>
      <c r="TRL69" s="25"/>
      <c r="TRM69" s="25"/>
      <c r="TRN69" s="25"/>
      <c r="TRO69" s="25"/>
      <c r="TRP69" s="25"/>
      <c r="TRQ69" s="25"/>
      <c r="TRR69" s="25"/>
      <c r="TRS69" s="25"/>
      <c r="TRT69" s="25"/>
      <c r="TRU69" s="25"/>
      <c r="TRV69" s="25"/>
      <c r="TRW69" s="25"/>
      <c r="TRX69" s="25"/>
      <c r="TRY69" s="25"/>
      <c r="TRZ69" s="25"/>
      <c r="TSA69" s="25"/>
      <c r="TSB69" s="25"/>
      <c r="TSC69" s="25"/>
      <c r="TSD69" s="25"/>
      <c r="TSE69" s="25"/>
      <c r="TSF69" s="25"/>
      <c r="TSG69" s="25"/>
      <c r="TSH69" s="25"/>
      <c r="TSI69" s="25"/>
      <c r="TSJ69" s="25"/>
      <c r="TSK69" s="25"/>
      <c r="TSL69" s="25"/>
      <c r="TSM69" s="25"/>
      <c r="TSN69" s="25"/>
      <c r="TSO69" s="25"/>
      <c r="TSP69" s="25"/>
      <c r="TSQ69" s="25"/>
      <c r="TSR69" s="25"/>
      <c r="TSS69" s="25"/>
      <c r="TST69" s="25"/>
      <c r="TSU69" s="25"/>
      <c r="TSV69" s="25"/>
      <c r="TSW69" s="25"/>
      <c r="TSX69" s="25"/>
      <c r="TSY69" s="25"/>
      <c r="TSZ69" s="25"/>
      <c r="TTA69" s="25"/>
      <c r="TTB69" s="25"/>
      <c r="TTC69" s="25"/>
      <c r="TTD69" s="25"/>
      <c r="TTE69" s="25"/>
      <c r="TTF69" s="25"/>
      <c r="TTG69" s="25"/>
      <c r="TTH69" s="25"/>
      <c r="TTI69" s="25"/>
      <c r="TTJ69" s="25"/>
      <c r="TTK69" s="25"/>
      <c r="TTL69" s="25"/>
      <c r="TTM69" s="25"/>
      <c r="TTN69" s="25"/>
      <c r="TTO69" s="25"/>
      <c r="TTP69" s="25"/>
      <c r="TTQ69" s="25"/>
      <c r="TTR69" s="25"/>
      <c r="TTS69" s="25"/>
      <c r="TTT69" s="25"/>
      <c r="TTU69" s="25"/>
      <c r="TTV69" s="25"/>
      <c r="TTW69" s="25"/>
      <c r="TTX69" s="25"/>
      <c r="TTY69" s="25"/>
      <c r="TTZ69" s="25"/>
      <c r="TUA69" s="25"/>
      <c r="TUB69" s="25"/>
      <c r="TUC69" s="25"/>
      <c r="TUD69" s="25"/>
      <c r="TUE69" s="25"/>
      <c r="TUF69" s="25"/>
      <c r="TUG69" s="25"/>
      <c r="TUH69" s="25"/>
      <c r="TUI69" s="25"/>
      <c r="TUJ69" s="25"/>
      <c r="TUK69" s="25"/>
      <c r="TUL69" s="25"/>
      <c r="TUM69" s="25"/>
      <c r="TUN69" s="25"/>
      <c r="TUO69" s="25"/>
      <c r="TUP69" s="25"/>
      <c r="TUQ69" s="25"/>
      <c r="TUR69" s="25"/>
      <c r="TUS69" s="25"/>
      <c r="TUT69" s="25"/>
      <c r="TUU69" s="25"/>
      <c r="TUV69" s="25"/>
      <c r="TUW69" s="25"/>
      <c r="TUX69" s="25"/>
      <c r="TUY69" s="25"/>
      <c r="TUZ69" s="25"/>
      <c r="TVA69" s="25"/>
      <c r="TVB69" s="25"/>
      <c r="TVC69" s="25"/>
      <c r="TVD69" s="25"/>
      <c r="TVE69" s="25"/>
      <c r="TVF69" s="25"/>
      <c r="TVG69" s="25"/>
      <c r="TVH69" s="25"/>
      <c r="TVI69" s="25"/>
      <c r="TVJ69" s="25"/>
      <c r="TVK69" s="25"/>
      <c r="TVL69" s="25"/>
      <c r="TVM69" s="25"/>
      <c r="TVN69" s="25"/>
      <c r="TVO69" s="25"/>
      <c r="TVP69" s="25"/>
      <c r="TVQ69" s="25"/>
      <c r="TVR69" s="25"/>
      <c r="TVS69" s="25"/>
      <c r="TVT69" s="25"/>
      <c r="TVU69" s="25"/>
      <c r="TVV69" s="25"/>
      <c r="TVW69" s="25"/>
      <c r="TVX69" s="25"/>
      <c r="TVY69" s="25"/>
      <c r="TVZ69" s="25"/>
      <c r="TWA69" s="25"/>
      <c r="TWB69" s="25"/>
      <c r="TWC69" s="25"/>
      <c r="TWD69" s="25"/>
      <c r="TWE69" s="25"/>
      <c r="TWF69" s="25"/>
      <c r="TWG69" s="25"/>
      <c r="TWH69" s="25"/>
      <c r="TWI69" s="25"/>
      <c r="TWJ69" s="25"/>
      <c r="TWK69" s="25"/>
      <c r="TWL69" s="25"/>
      <c r="TWM69" s="25"/>
      <c r="TWN69" s="25"/>
      <c r="TWO69" s="25"/>
      <c r="TWP69" s="25"/>
      <c r="TWQ69" s="25"/>
      <c r="TWR69" s="25"/>
      <c r="TWS69" s="25"/>
      <c r="TWT69" s="25"/>
      <c r="TWU69" s="25"/>
      <c r="TWV69" s="25"/>
      <c r="TWW69" s="25"/>
      <c r="TWX69" s="25"/>
      <c r="TWY69" s="25"/>
      <c r="TWZ69" s="25"/>
      <c r="TXA69" s="25"/>
      <c r="TXB69" s="25"/>
      <c r="TXC69" s="25"/>
      <c r="TXD69" s="25"/>
      <c r="TXE69" s="25"/>
      <c r="TXF69" s="25"/>
      <c r="TXG69" s="25"/>
      <c r="TXH69" s="25"/>
      <c r="TXI69" s="25"/>
      <c r="TXJ69" s="25"/>
      <c r="TXK69" s="25"/>
      <c r="TXL69" s="25"/>
      <c r="TXM69" s="25"/>
      <c r="TXN69" s="25"/>
      <c r="TXO69" s="25"/>
      <c r="TXP69" s="25"/>
      <c r="TXQ69" s="25"/>
      <c r="TXR69" s="25"/>
      <c r="TXS69" s="25"/>
      <c r="TXT69" s="25"/>
      <c r="TXU69" s="25"/>
      <c r="TXV69" s="25"/>
      <c r="TXW69" s="25"/>
      <c r="TXX69" s="25"/>
      <c r="TXY69" s="25"/>
      <c r="TXZ69" s="25"/>
      <c r="TYA69" s="25"/>
      <c r="TYB69" s="25"/>
      <c r="TYC69" s="25"/>
      <c r="TYD69" s="25"/>
      <c r="TYE69" s="25"/>
      <c r="TYF69" s="25"/>
      <c r="TYG69" s="25"/>
      <c r="TYH69" s="25"/>
      <c r="TYI69" s="25"/>
      <c r="TYJ69" s="25"/>
      <c r="TYK69" s="25"/>
      <c r="TYL69" s="25"/>
      <c r="TYM69" s="25"/>
      <c r="TYN69" s="25"/>
      <c r="TYO69" s="25"/>
      <c r="TYP69" s="25"/>
      <c r="TYQ69" s="25"/>
      <c r="TYR69" s="25"/>
      <c r="TYS69" s="25"/>
      <c r="TYT69" s="25"/>
      <c r="TYU69" s="25"/>
      <c r="TYV69" s="25"/>
      <c r="TYW69" s="25"/>
      <c r="TYX69" s="25"/>
      <c r="TYY69" s="25"/>
      <c r="TYZ69" s="25"/>
      <c r="TZA69" s="25"/>
      <c r="TZB69" s="25"/>
      <c r="TZC69" s="25"/>
      <c r="TZD69" s="25"/>
      <c r="TZE69" s="25"/>
      <c r="TZF69" s="25"/>
      <c r="TZG69" s="25"/>
      <c r="TZH69" s="25"/>
      <c r="TZI69" s="25"/>
      <c r="TZJ69" s="25"/>
      <c r="TZK69" s="25"/>
      <c r="TZL69" s="25"/>
      <c r="TZM69" s="25"/>
      <c r="TZN69" s="25"/>
      <c r="TZO69" s="25"/>
      <c r="TZP69" s="25"/>
      <c r="TZQ69" s="25"/>
      <c r="TZR69" s="25"/>
      <c r="TZS69" s="25"/>
      <c r="TZT69" s="25"/>
      <c r="TZU69" s="25"/>
      <c r="TZV69" s="25"/>
      <c r="TZW69" s="25"/>
      <c r="TZX69" s="25"/>
      <c r="TZY69" s="25"/>
      <c r="TZZ69" s="25"/>
      <c r="UAA69" s="25"/>
      <c r="UAB69" s="25"/>
      <c r="UAC69" s="25"/>
      <c r="UAD69" s="25"/>
      <c r="UAE69" s="25"/>
      <c r="UAF69" s="25"/>
      <c r="UAG69" s="25"/>
      <c r="UAH69" s="25"/>
      <c r="UAI69" s="25"/>
      <c r="UAJ69" s="25"/>
      <c r="UAK69" s="25"/>
      <c r="UAL69" s="25"/>
      <c r="UAM69" s="25"/>
      <c r="UAN69" s="25"/>
      <c r="UAO69" s="25"/>
      <c r="UAP69" s="25"/>
      <c r="UAQ69" s="25"/>
      <c r="UAR69" s="25"/>
      <c r="UAS69" s="25"/>
      <c r="UAT69" s="25"/>
      <c r="UAU69" s="25"/>
      <c r="UAV69" s="25"/>
      <c r="UAW69" s="25"/>
      <c r="UAX69" s="25"/>
      <c r="UAY69" s="25"/>
      <c r="UAZ69" s="25"/>
      <c r="UBA69" s="25"/>
      <c r="UBB69" s="25"/>
      <c r="UBC69" s="25"/>
      <c r="UBD69" s="25"/>
      <c r="UBE69" s="25"/>
      <c r="UBF69" s="25"/>
      <c r="UBG69" s="25"/>
      <c r="UBH69" s="25"/>
      <c r="UBI69" s="25"/>
      <c r="UBJ69" s="25"/>
      <c r="UBK69" s="25"/>
      <c r="UBL69" s="25"/>
      <c r="UBM69" s="25"/>
      <c r="UBN69" s="25"/>
      <c r="UBO69" s="25"/>
      <c r="UBP69" s="25"/>
      <c r="UBQ69" s="25"/>
      <c r="UBR69" s="25"/>
      <c r="UBS69" s="25"/>
      <c r="UBT69" s="25"/>
      <c r="UBU69" s="25"/>
      <c r="UBV69" s="25"/>
      <c r="UBW69" s="25"/>
      <c r="UBX69" s="25"/>
      <c r="UBY69" s="25"/>
      <c r="UBZ69" s="25"/>
      <c r="UCA69" s="25"/>
      <c r="UCB69" s="25"/>
      <c r="UCC69" s="25"/>
      <c r="UCD69" s="25"/>
      <c r="UCE69" s="25"/>
      <c r="UCF69" s="25"/>
      <c r="UCG69" s="25"/>
      <c r="UCH69" s="25"/>
      <c r="UCI69" s="25"/>
      <c r="UCJ69" s="25"/>
      <c r="UCK69" s="25"/>
      <c r="UCL69" s="25"/>
      <c r="UCM69" s="25"/>
      <c r="UCN69" s="25"/>
      <c r="UCO69" s="25"/>
      <c r="UCP69" s="25"/>
      <c r="UCQ69" s="25"/>
      <c r="UCR69" s="25"/>
      <c r="UCS69" s="25"/>
      <c r="UCT69" s="25"/>
      <c r="UCU69" s="25"/>
      <c r="UCV69" s="25"/>
      <c r="UCW69" s="25"/>
      <c r="UCX69" s="25"/>
      <c r="UCY69" s="25"/>
      <c r="UCZ69" s="25"/>
      <c r="UDA69" s="25"/>
      <c r="UDB69" s="25"/>
      <c r="UDC69" s="25"/>
      <c r="UDD69" s="25"/>
      <c r="UDE69" s="25"/>
      <c r="UDF69" s="25"/>
      <c r="UDG69" s="25"/>
      <c r="UDH69" s="25"/>
      <c r="UDI69" s="25"/>
      <c r="UDJ69" s="25"/>
      <c r="UDK69" s="25"/>
      <c r="UDL69" s="25"/>
      <c r="UDM69" s="25"/>
      <c r="UDN69" s="25"/>
      <c r="UDO69" s="25"/>
      <c r="UDP69" s="25"/>
      <c r="UDQ69" s="25"/>
      <c r="UDR69" s="25"/>
      <c r="UDS69" s="25"/>
      <c r="UDT69" s="25"/>
      <c r="UDU69" s="25"/>
      <c r="UDV69" s="25"/>
      <c r="UDW69" s="25"/>
      <c r="UDX69" s="25"/>
      <c r="UDY69" s="25"/>
      <c r="UDZ69" s="25"/>
      <c r="UEA69" s="25"/>
      <c r="UEB69" s="25"/>
      <c r="UEC69" s="25"/>
      <c r="UED69" s="25"/>
      <c r="UEE69" s="25"/>
      <c r="UEF69" s="25"/>
      <c r="UEG69" s="25"/>
      <c r="UEH69" s="25"/>
      <c r="UEI69" s="25"/>
      <c r="UEJ69" s="25"/>
      <c r="UEK69" s="25"/>
      <c r="UEL69" s="25"/>
      <c r="UEM69" s="25"/>
      <c r="UEN69" s="25"/>
      <c r="UEO69" s="25"/>
      <c r="UEP69" s="25"/>
      <c r="UEQ69" s="25"/>
      <c r="UER69" s="25"/>
      <c r="UES69" s="25"/>
      <c r="UET69" s="25"/>
      <c r="UEU69" s="25"/>
      <c r="UEV69" s="25"/>
      <c r="UEW69" s="25"/>
      <c r="UEX69" s="25"/>
      <c r="UEY69" s="25"/>
      <c r="UEZ69" s="25"/>
      <c r="UFA69" s="25"/>
      <c r="UFB69" s="25"/>
      <c r="UFC69" s="25"/>
      <c r="UFD69" s="25"/>
      <c r="UFE69" s="25"/>
      <c r="UFF69" s="25"/>
      <c r="UFG69" s="25"/>
      <c r="UFH69" s="25"/>
      <c r="UFI69" s="25"/>
      <c r="UFJ69" s="25"/>
      <c r="UFK69" s="25"/>
      <c r="UFL69" s="25"/>
      <c r="UFM69" s="25"/>
      <c r="UFN69" s="25"/>
      <c r="UFO69" s="25"/>
      <c r="UFP69" s="25"/>
      <c r="UFQ69" s="25"/>
      <c r="UFR69" s="25"/>
      <c r="UFS69" s="25"/>
      <c r="UFT69" s="25"/>
      <c r="UFU69" s="25"/>
      <c r="UFV69" s="25"/>
      <c r="UFW69" s="25"/>
      <c r="UFX69" s="25"/>
      <c r="UFY69" s="25"/>
      <c r="UFZ69" s="25"/>
      <c r="UGA69" s="25"/>
      <c r="UGB69" s="25"/>
      <c r="UGC69" s="25"/>
      <c r="UGD69" s="25"/>
      <c r="UGE69" s="25"/>
      <c r="UGF69" s="25"/>
      <c r="UGG69" s="25"/>
      <c r="UGH69" s="25"/>
      <c r="UGI69" s="25"/>
      <c r="UGJ69" s="25"/>
      <c r="UGK69" s="25"/>
      <c r="UGL69" s="25"/>
      <c r="UGM69" s="25"/>
      <c r="UGN69" s="25"/>
      <c r="UGO69" s="25"/>
      <c r="UGP69" s="25"/>
      <c r="UGQ69" s="25"/>
      <c r="UGR69" s="25"/>
      <c r="UGS69" s="25"/>
      <c r="UGT69" s="25"/>
      <c r="UGU69" s="25"/>
      <c r="UGV69" s="25"/>
      <c r="UGW69" s="25"/>
      <c r="UGX69" s="25"/>
      <c r="UGY69" s="25"/>
      <c r="UGZ69" s="25"/>
      <c r="UHA69" s="25"/>
      <c r="UHB69" s="25"/>
      <c r="UHC69" s="25"/>
      <c r="UHD69" s="25"/>
      <c r="UHE69" s="25"/>
      <c r="UHF69" s="25"/>
      <c r="UHG69" s="25"/>
      <c r="UHH69" s="25"/>
      <c r="UHI69" s="25"/>
      <c r="UHJ69" s="25"/>
      <c r="UHK69" s="25"/>
      <c r="UHL69" s="25"/>
      <c r="UHM69" s="25"/>
      <c r="UHN69" s="25"/>
      <c r="UHO69" s="25"/>
      <c r="UHP69" s="25"/>
      <c r="UHQ69" s="25"/>
      <c r="UHR69" s="25"/>
      <c r="UHS69" s="25"/>
      <c r="UHT69" s="25"/>
      <c r="UHU69" s="25"/>
      <c r="UHV69" s="25"/>
      <c r="UHW69" s="25"/>
      <c r="UHX69" s="25"/>
      <c r="UHY69" s="25"/>
      <c r="UHZ69" s="25"/>
      <c r="UIA69" s="25"/>
      <c r="UIB69" s="25"/>
      <c r="UIC69" s="25"/>
      <c r="UID69" s="25"/>
      <c r="UIE69" s="25"/>
      <c r="UIF69" s="25"/>
      <c r="UIG69" s="25"/>
      <c r="UIH69" s="25"/>
      <c r="UII69" s="25"/>
      <c r="UIJ69" s="25"/>
      <c r="UIK69" s="25"/>
      <c r="UIL69" s="25"/>
      <c r="UIM69" s="25"/>
      <c r="UIN69" s="25"/>
      <c r="UIO69" s="25"/>
      <c r="UIP69" s="25"/>
      <c r="UIQ69" s="25"/>
      <c r="UIR69" s="25"/>
      <c r="UIS69" s="25"/>
      <c r="UIT69" s="25"/>
      <c r="UIU69" s="25"/>
      <c r="UIV69" s="25"/>
      <c r="UIW69" s="25"/>
      <c r="UIX69" s="25"/>
      <c r="UIY69" s="25"/>
      <c r="UIZ69" s="25"/>
      <c r="UJA69" s="25"/>
      <c r="UJB69" s="25"/>
      <c r="UJC69" s="25"/>
      <c r="UJD69" s="25"/>
      <c r="UJE69" s="25"/>
      <c r="UJF69" s="25"/>
      <c r="UJG69" s="25"/>
      <c r="UJH69" s="25"/>
      <c r="UJI69" s="25"/>
      <c r="UJJ69" s="25"/>
      <c r="UJK69" s="25"/>
      <c r="UJL69" s="25"/>
      <c r="UJM69" s="25"/>
      <c r="UJN69" s="25"/>
      <c r="UJO69" s="25"/>
      <c r="UJP69" s="25"/>
      <c r="UJQ69" s="25"/>
      <c r="UJR69" s="25"/>
      <c r="UJS69" s="25"/>
      <c r="UJT69" s="25"/>
      <c r="UJU69" s="25"/>
      <c r="UJV69" s="25"/>
      <c r="UJW69" s="25"/>
      <c r="UJX69" s="25"/>
      <c r="UJY69" s="25"/>
      <c r="UJZ69" s="25"/>
      <c r="UKA69" s="25"/>
      <c r="UKB69" s="25"/>
      <c r="UKC69" s="25"/>
      <c r="UKD69" s="25"/>
      <c r="UKE69" s="25"/>
      <c r="UKF69" s="25"/>
      <c r="UKG69" s="25"/>
      <c r="UKH69" s="25"/>
      <c r="UKI69" s="25"/>
      <c r="UKJ69" s="25"/>
      <c r="UKK69" s="25"/>
      <c r="UKL69" s="25"/>
      <c r="UKM69" s="25"/>
      <c r="UKN69" s="25"/>
      <c r="UKO69" s="25"/>
      <c r="UKP69" s="25"/>
      <c r="UKQ69" s="25"/>
      <c r="UKR69" s="25"/>
      <c r="UKS69" s="25"/>
      <c r="UKT69" s="25"/>
      <c r="UKU69" s="25"/>
      <c r="UKV69" s="25"/>
      <c r="UKW69" s="25"/>
      <c r="UKX69" s="25"/>
      <c r="UKY69" s="25"/>
      <c r="UKZ69" s="25"/>
      <c r="ULA69" s="25"/>
      <c r="ULB69" s="25"/>
      <c r="ULC69" s="25"/>
      <c r="ULD69" s="25"/>
      <c r="ULE69" s="25"/>
      <c r="ULF69" s="25"/>
      <c r="ULG69" s="25"/>
      <c r="ULH69" s="25"/>
      <c r="ULI69" s="25"/>
      <c r="ULJ69" s="25"/>
      <c r="ULK69" s="25"/>
      <c r="ULL69" s="25"/>
      <c r="ULM69" s="25"/>
      <c r="ULN69" s="25"/>
      <c r="ULO69" s="25"/>
      <c r="ULP69" s="25"/>
      <c r="ULQ69" s="25"/>
      <c r="ULR69" s="25"/>
      <c r="ULS69" s="25"/>
      <c r="ULT69" s="25"/>
      <c r="ULU69" s="25"/>
      <c r="ULV69" s="25"/>
      <c r="ULW69" s="25"/>
      <c r="ULX69" s="25"/>
      <c r="ULY69" s="25"/>
      <c r="ULZ69" s="25"/>
      <c r="UMA69" s="25"/>
      <c r="UMB69" s="25"/>
      <c r="UMC69" s="25"/>
      <c r="UMD69" s="25"/>
      <c r="UME69" s="25"/>
      <c r="UMF69" s="25"/>
      <c r="UMG69" s="25"/>
      <c r="UMH69" s="25"/>
      <c r="UMI69" s="25"/>
      <c r="UMJ69" s="25"/>
      <c r="UMK69" s="25"/>
      <c r="UML69" s="25"/>
      <c r="UMM69" s="25"/>
      <c r="UMN69" s="25"/>
      <c r="UMO69" s="25"/>
      <c r="UMP69" s="25"/>
      <c r="UMQ69" s="25"/>
      <c r="UMR69" s="25"/>
      <c r="UMS69" s="25"/>
      <c r="UMT69" s="25"/>
      <c r="UMU69" s="25"/>
      <c r="UMV69" s="25"/>
      <c r="UMW69" s="25"/>
      <c r="UMX69" s="25"/>
      <c r="UMY69" s="25"/>
      <c r="UMZ69" s="25"/>
      <c r="UNA69" s="25"/>
      <c r="UNB69" s="25"/>
      <c r="UNC69" s="25"/>
      <c r="UND69" s="25"/>
      <c r="UNE69" s="25"/>
      <c r="UNF69" s="25"/>
      <c r="UNG69" s="25"/>
      <c r="UNH69" s="25"/>
      <c r="UNI69" s="25"/>
      <c r="UNJ69" s="25"/>
      <c r="UNK69" s="25"/>
      <c r="UNL69" s="25"/>
      <c r="UNM69" s="25"/>
      <c r="UNN69" s="25"/>
      <c r="UNO69" s="25"/>
      <c r="UNP69" s="25"/>
      <c r="UNQ69" s="25"/>
      <c r="UNR69" s="25"/>
      <c r="UNS69" s="25"/>
      <c r="UNT69" s="25"/>
      <c r="UNU69" s="25"/>
      <c r="UNV69" s="25"/>
      <c r="UNW69" s="25"/>
      <c r="UNX69" s="25"/>
      <c r="UNY69" s="25"/>
      <c r="UNZ69" s="25"/>
      <c r="UOA69" s="25"/>
      <c r="UOB69" s="25"/>
      <c r="UOC69" s="25"/>
      <c r="UOD69" s="25"/>
      <c r="UOE69" s="25"/>
      <c r="UOF69" s="25"/>
      <c r="UOG69" s="25"/>
      <c r="UOH69" s="25"/>
      <c r="UOI69" s="25"/>
      <c r="UOJ69" s="25"/>
      <c r="UOK69" s="25"/>
      <c r="UOL69" s="25"/>
      <c r="UOM69" s="25"/>
      <c r="UON69" s="25"/>
      <c r="UOO69" s="25"/>
      <c r="UOP69" s="25"/>
      <c r="UOQ69" s="25"/>
      <c r="UOR69" s="25"/>
      <c r="UOS69" s="25"/>
      <c r="UOT69" s="25"/>
      <c r="UOU69" s="25"/>
      <c r="UOV69" s="25"/>
      <c r="UOW69" s="25"/>
      <c r="UOX69" s="25"/>
      <c r="UOY69" s="25"/>
      <c r="UOZ69" s="25"/>
      <c r="UPA69" s="25"/>
      <c r="UPB69" s="25"/>
      <c r="UPC69" s="25"/>
      <c r="UPD69" s="25"/>
      <c r="UPE69" s="25"/>
      <c r="UPF69" s="25"/>
      <c r="UPG69" s="25"/>
      <c r="UPH69" s="25"/>
      <c r="UPI69" s="25"/>
      <c r="UPJ69" s="25"/>
      <c r="UPK69" s="25"/>
      <c r="UPL69" s="25"/>
      <c r="UPM69" s="25"/>
      <c r="UPN69" s="25"/>
      <c r="UPO69" s="25"/>
      <c r="UPP69" s="25"/>
      <c r="UPQ69" s="25"/>
      <c r="UPR69" s="25"/>
      <c r="UPS69" s="25"/>
      <c r="UPT69" s="25"/>
      <c r="UPU69" s="25"/>
      <c r="UPV69" s="25"/>
      <c r="UPW69" s="25"/>
      <c r="UPX69" s="25"/>
      <c r="UPY69" s="25"/>
      <c r="UPZ69" s="25"/>
      <c r="UQA69" s="25"/>
      <c r="UQB69" s="25"/>
      <c r="UQC69" s="25"/>
      <c r="UQD69" s="25"/>
      <c r="UQE69" s="25"/>
      <c r="UQF69" s="25"/>
      <c r="UQG69" s="25"/>
      <c r="UQH69" s="25"/>
      <c r="UQI69" s="25"/>
      <c r="UQJ69" s="25"/>
      <c r="UQK69" s="25"/>
      <c r="UQL69" s="25"/>
      <c r="UQM69" s="25"/>
      <c r="UQN69" s="25"/>
      <c r="UQO69" s="25"/>
      <c r="UQP69" s="25"/>
      <c r="UQQ69" s="25"/>
      <c r="UQR69" s="25"/>
      <c r="UQS69" s="25"/>
      <c r="UQT69" s="25"/>
      <c r="UQU69" s="25"/>
      <c r="UQV69" s="25"/>
      <c r="UQW69" s="25"/>
      <c r="UQX69" s="25"/>
      <c r="UQY69" s="25"/>
      <c r="UQZ69" s="25"/>
      <c r="URA69" s="25"/>
      <c r="URB69" s="25"/>
      <c r="URC69" s="25"/>
      <c r="URD69" s="25"/>
      <c r="URE69" s="25"/>
      <c r="URF69" s="25"/>
      <c r="URG69" s="25"/>
      <c r="URH69" s="25"/>
      <c r="URI69" s="25"/>
      <c r="URJ69" s="25"/>
      <c r="URK69" s="25"/>
      <c r="URL69" s="25"/>
      <c r="URM69" s="25"/>
      <c r="URN69" s="25"/>
      <c r="URO69" s="25"/>
      <c r="URP69" s="25"/>
      <c r="URQ69" s="25"/>
      <c r="URR69" s="25"/>
      <c r="URS69" s="25"/>
      <c r="URT69" s="25"/>
      <c r="URU69" s="25"/>
      <c r="URV69" s="25"/>
      <c r="URW69" s="25"/>
      <c r="URX69" s="25"/>
      <c r="URY69" s="25"/>
      <c r="URZ69" s="25"/>
      <c r="USA69" s="25"/>
      <c r="USB69" s="25"/>
      <c r="USC69" s="25"/>
      <c r="USD69" s="25"/>
      <c r="USE69" s="25"/>
      <c r="USF69" s="25"/>
      <c r="USG69" s="25"/>
      <c r="USH69" s="25"/>
      <c r="USI69" s="25"/>
      <c r="USJ69" s="25"/>
      <c r="USK69" s="25"/>
      <c r="USL69" s="25"/>
      <c r="USM69" s="25"/>
      <c r="USN69" s="25"/>
      <c r="USO69" s="25"/>
      <c r="USP69" s="25"/>
      <c r="USQ69" s="25"/>
      <c r="USR69" s="25"/>
      <c r="USS69" s="25"/>
      <c r="UST69" s="25"/>
      <c r="USU69" s="25"/>
      <c r="USV69" s="25"/>
      <c r="USW69" s="25"/>
      <c r="USX69" s="25"/>
      <c r="USY69" s="25"/>
      <c r="USZ69" s="25"/>
      <c r="UTA69" s="25"/>
      <c r="UTB69" s="25"/>
      <c r="UTC69" s="25"/>
      <c r="UTD69" s="25"/>
      <c r="UTE69" s="25"/>
      <c r="UTF69" s="25"/>
      <c r="UTG69" s="25"/>
      <c r="UTH69" s="25"/>
      <c r="UTI69" s="25"/>
      <c r="UTJ69" s="25"/>
      <c r="UTK69" s="25"/>
      <c r="UTL69" s="25"/>
      <c r="UTM69" s="25"/>
      <c r="UTN69" s="25"/>
      <c r="UTO69" s="25"/>
      <c r="UTP69" s="25"/>
      <c r="UTQ69" s="25"/>
      <c r="UTR69" s="25"/>
      <c r="UTS69" s="25"/>
      <c r="UTT69" s="25"/>
      <c r="UTU69" s="25"/>
      <c r="UTV69" s="25"/>
      <c r="UTW69" s="25"/>
      <c r="UTX69" s="25"/>
      <c r="UTY69" s="25"/>
      <c r="UTZ69" s="25"/>
      <c r="UUA69" s="25"/>
      <c r="UUB69" s="25"/>
      <c r="UUC69" s="25"/>
      <c r="UUD69" s="25"/>
      <c r="UUE69" s="25"/>
      <c r="UUF69" s="25"/>
      <c r="UUG69" s="25"/>
      <c r="UUH69" s="25"/>
      <c r="UUI69" s="25"/>
      <c r="UUJ69" s="25"/>
      <c r="UUK69" s="25"/>
      <c r="UUL69" s="25"/>
      <c r="UUM69" s="25"/>
      <c r="UUN69" s="25"/>
      <c r="UUO69" s="25"/>
      <c r="UUP69" s="25"/>
      <c r="UUQ69" s="25"/>
      <c r="UUR69" s="25"/>
      <c r="UUS69" s="25"/>
      <c r="UUT69" s="25"/>
      <c r="UUU69" s="25"/>
      <c r="UUV69" s="25"/>
      <c r="UUW69" s="25"/>
      <c r="UUX69" s="25"/>
      <c r="UUY69" s="25"/>
      <c r="UUZ69" s="25"/>
      <c r="UVA69" s="25"/>
      <c r="UVB69" s="25"/>
      <c r="UVC69" s="25"/>
      <c r="UVD69" s="25"/>
      <c r="UVE69" s="25"/>
      <c r="UVF69" s="25"/>
      <c r="UVG69" s="25"/>
      <c r="UVH69" s="25"/>
      <c r="UVI69" s="25"/>
      <c r="UVJ69" s="25"/>
      <c r="UVK69" s="25"/>
      <c r="UVL69" s="25"/>
      <c r="UVM69" s="25"/>
      <c r="UVN69" s="25"/>
      <c r="UVO69" s="25"/>
      <c r="UVP69" s="25"/>
      <c r="UVQ69" s="25"/>
      <c r="UVR69" s="25"/>
      <c r="UVS69" s="25"/>
      <c r="UVT69" s="25"/>
      <c r="UVU69" s="25"/>
      <c r="UVV69" s="25"/>
      <c r="UVW69" s="25"/>
      <c r="UVX69" s="25"/>
      <c r="UVY69" s="25"/>
      <c r="UVZ69" s="25"/>
      <c r="UWA69" s="25"/>
      <c r="UWB69" s="25"/>
      <c r="UWC69" s="25"/>
      <c r="UWD69" s="25"/>
      <c r="UWE69" s="25"/>
      <c r="UWF69" s="25"/>
      <c r="UWG69" s="25"/>
      <c r="UWH69" s="25"/>
      <c r="UWI69" s="25"/>
      <c r="UWJ69" s="25"/>
      <c r="UWK69" s="25"/>
      <c r="UWL69" s="25"/>
      <c r="UWM69" s="25"/>
      <c r="UWN69" s="25"/>
      <c r="UWO69" s="25"/>
      <c r="UWP69" s="25"/>
      <c r="UWQ69" s="25"/>
      <c r="UWR69" s="25"/>
      <c r="UWS69" s="25"/>
      <c r="UWT69" s="25"/>
      <c r="UWU69" s="25"/>
      <c r="UWV69" s="25"/>
      <c r="UWW69" s="25"/>
      <c r="UWX69" s="25"/>
      <c r="UWY69" s="25"/>
      <c r="UWZ69" s="25"/>
      <c r="UXA69" s="25"/>
      <c r="UXB69" s="25"/>
      <c r="UXC69" s="25"/>
      <c r="UXD69" s="25"/>
      <c r="UXE69" s="25"/>
      <c r="UXF69" s="25"/>
      <c r="UXG69" s="25"/>
      <c r="UXH69" s="25"/>
      <c r="UXI69" s="25"/>
      <c r="UXJ69" s="25"/>
      <c r="UXK69" s="25"/>
      <c r="UXL69" s="25"/>
      <c r="UXM69" s="25"/>
      <c r="UXN69" s="25"/>
      <c r="UXO69" s="25"/>
      <c r="UXP69" s="25"/>
      <c r="UXQ69" s="25"/>
      <c r="UXR69" s="25"/>
      <c r="UXS69" s="25"/>
      <c r="UXT69" s="25"/>
      <c r="UXU69" s="25"/>
      <c r="UXV69" s="25"/>
      <c r="UXW69" s="25"/>
      <c r="UXX69" s="25"/>
      <c r="UXY69" s="25"/>
      <c r="UXZ69" s="25"/>
      <c r="UYA69" s="25"/>
      <c r="UYB69" s="25"/>
      <c r="UYC69" s="25"/>
      <c r="UYD69" s="25"/>
      <c r="UYE69" s="25"/>
      <c r="UYF69" s="25"/>
      <c r="UYG69" s="25"/>
      <c r="UYH69" s="25"/>
      <c r="UYI69" s="25"/>
      <c r="UYJ69" s="25"/>
      <c r="UYK69" s="25"/>
      <c r="UYL69" s="25"/>
      <c r="UYM69" s="25"/>
      <c r="UYN69" s="25"/>
      <c r="UYO69" s="25"/>
      <c r="UYP69" s="25"/>
      <c r="UYQ69" s="25"/>
      <c r="UYR69" s="25"/>
      <c r="UYS69" s="25"/>
      <c r="UYT69" s="25"/>
      <c r="UYU69" s="25"/>
      <c r="UYV69" s="25"/>
      <c r="UYW69" s="25"/>
      <c r="UYX69" s="25"/>
      <c r="UYY69" s="25"/>
      <c r="UYZ69" s="25"/>
      <c r="UZA69" s="25"/>
      <c r="UZB69" s="25"/>
      <c r="UZC69" s="25"/>
      <c r="UZD69" s="25"/>
      <c r="UZE69" s="25"/>
      <c r="UZF69" s="25"/>
      <c r="UZG69" s="25"/>
      <c r="UZH69" s="25"/>
      <c r="UZI69" s="25"/>
      <c r="UZJ69" s="25"/>
      <c r="UZK69" s="25"/>
      <c r="UZL69" s="25"/>
      <c r="UZM69" s="25"/>
      <c r="UZN69" s="25"/>
      <c r="UZO69" s="25"/>
      <c r="UZP69" s="25"/>
      <c r="UZQ69" s="25"/>
      <c r="UZR69" s="25"/>
      <c r="UZS69" s="25"/>
      <c r="UZT69" s="25"/>
      <c r="UZU69" s="25"/>
      <c r="UZV69" s="25"/>
      <c r="UZW69" s="25"/>
      <c r="UZX69" s="25"/>
      <c r="UZY69" s="25"/>
      <c r="UZZ69" s="25"/>
      <c r="VAA69" s="25"/>
      <c r="VAB69" s="25"/>
      <c r="VAC69" s="25"/>
      <c r="VAD69" s="25"/>
      <c r="VAE69" s="25"/>
      <c r="VAF69" s="25"/>
      <c r="VAG69" s="25"/>
      <c r="VAH69" s="25"/>
      <c r="VAI69" s="25"/>
      <c r="VAJ69" s="25"/>
      <c r="VAK69" s="25"/>
      <c r="VAL69" s="25"/>
      <c r="VAM69" s="25"/>
      <c r="VAN69" s="25"/>
      <c r="VAO69" s="25"/>
      <c r="VAP69" s="25"/>
      <c r="VAQ69" s="25"/>
      <c r="VAR69" s="25"/>
      <c r="VAS69" s="25"/>
      <c r="VAT69" s="25"/>
      <c r="VAU69" s="25"/>
      <c r="VAV69" s="25"/>
      <c r="VAW69" s="25"/>
      <c r="VAX69" s="25"/>
      <c r="VAY69" s="25"/>
      <c r="VAZ69" s="25"/>
      <c r="VBA69" s="25"/>
      <c r="VBB69" s="25"/>
      <c r="VBC69" s="25"/>
      <c r="VBD69" s="25"/>
      <c r="VBE69" s="25"/>
      <c r="VBF69" s="25"/>
      <c r="VBG69" s="25"/>
      <c r="VBH69" s="25"/>
      <c r="VBI69" s="25"/>
      <c r="VBJ69" s="25"/>
      <c r="VBK69" s="25"/>
      <c r="VBL69" s="25"/>
      <c r="VBM69" s="25"/>
      <c r="VBN69" s="25"/>
      <c r="VBO69" s="25"/>
      <c r="VBP69" s="25"/>
      <c r="VBQ69" s="25"/>
      <c r="VBR69" s="25"/>
      <c r="VBS69" s="25"/>
      <c r="VBT69" s="25"/>
      <c r="VBU69" s="25"/>
      <c r="VBV69" s="25"/>
      <c r="VBW69" s="25"/>
      <c r="VBX69" s="25"/>
      <c r="VBY69" s="25"/>
      <c r="VBZ69" s="25"/>
      <c r="VCA69" s="25"/>
      <c r="VCB69" s="25"/>
      <c r="VCC69" s="25"/>
      <c r="VCD69" s="25"/>
      <c r="VCE69" s="25"/>
      <c r="VCF69" s="25"/>
      <c r="VCG69" s="25"/>
      <c r="VCH69" s="25"/>
      <c r="VCI69" s="25"/>
      <c r="VCJ69" s="25"/>
      <c r="VCK69" s="25"/>
      <c r="VCL69" s="25"/>
      <c r="VCM69" s="25"/>
      <c r="VCN69" s="25"/>
      <c r="VCO69" s="25"/>
      <c r="VCP69" s="25"/>
      <c r="VCQ69" s="25"/>
      <c r="VCR69" s="25"/>
      <c r="VCS69" s="25"/>
      <c r="VCT69" s="25"/>
      <c r="VCU69" s="25"/>
      <c r="VCV69" s="25"/>
      <c r="VCW69" s="25"/>
      <c r="VCX69" s="25"/>
      <c r="VCY69" s="25"/>
      <c r="VCZ69" s="25"/>
      <c r="VDA69" s="25"/>
      <c r="VDB69" s="25"/>
      <c r="VDC69" s="25"/>
      <c r="VDD69" s="25"/>
      <c r="VDE69" s="25"/>
      <c r="VDF69" s="25"/>
      <c r="VDG69" s="25"/>
      <c r="VDH69" s="25"/>
      <c r="VDI69" s="25"/>
      <c r="VDJ69" s="25"/>
      <c r="VDK69" s="25"/>
      <c r="VDL69" s="25"/>
      <c r="VDM69" s="25"/>
      <c r="VDN69" s="25"/>
      <c r="VDO69" s="25"/>
      <c r="VDP69" s="25"/>
      <c r="VDQ69" s="25"/>
      <c r="VDR69" s="25"/>
      <c r="VDS69" s="25"/>
      <c r="VDT69" s="25"/>
      <c r="VDU69" s="25"/>
      <c r="VDV69" s="25"/>
      <c r="VDW69" s="25"/>
      <c r="VDX69" s="25"/>
      <c r="VDY69" s="25"/>
      <c r="VDZ69" s="25"/>
      <c r="VEA69" s="25"/>
      <c r="VEB69" s="25"/>
      <c r="VEC69" s="25"/>
      <c r="VED69" s="25"/>
      <c r="VEE69" s="25"/>
      <c r="VEF69" s="25"/>
      <c r="VEG69" s="25"/>
      <c r="VEH69" s="25"/>
      <c r="VEI69" s="25"/>
      <c r="VEJ69" s="25"/>
      <c r="VEK69" s="25"/>
      <c r="VEL69" s="25"/>
      <c r="VEM69" s="25"/>
      <c r="VEN69" s="25"/>
      <c r="VEO69" s="25"/>
      <c r="VEP69" s="25"/>
      <c r="VEQ69" s="25"/>
      <c r="VER69" s="25"/>
      <c r="VES69" s="25"/>
      <c r="VET69" s="25"/>
      <c r="VEU69" s="25"/>
      <c r="VEV69" s="25"/>
      <c r="VEW69" s="25"/>
      <c r="VEX69" s="25"/>
      <c r="VEY69" s="25"/>
      <c r="VEZ69" s="25"/>
      <c r="VFA69" s="25"/>
      <c r="VFB69" s="25"/>
      <c r="VFC69" s="25"/>
      <c r="VFD69" s="25"/>
      <c r="VFE69" s="25"/>
      <c r="VFF69" s="25"/>
      <c r="VFG69" s="25"/>
      <c r="VFH69" s="25"/>
      <c r="VFI69" s="25"/>
      <c r="VFJ69" s="25"/>
      <c r="VFK69" s="25"/>
      <c r="VFL69" s="25"/>
      <c r="VFM69" s="25"/>
      <c r="VFN69" s="25"/>
      <c r="VFO69" s="25"/>
      <c r="VFP69" s="25"/>
      <c r="VFQ69" s="25"/>
      <c r="VFR69" s="25"/>
      <c r="VFS69" s="25"/>
      <c r="VFT69" s="25"/>
      <c r="VFU69" s="25"/>
      <c r="VFV69" s="25"/>
      <c r="VFW69" s="25"/>
      <c r="VFX69" s="25"/>
      <c r="VFY69" s="25"/>
      <c r="VFZ69" s="25"/>
      <c r="VGA69" s="25"/>
      <c r="VGB69" s="25"/>
      <c r="VGC69" s="25"/>
      <c r="VGD69" s="25"/>
      <c r="VGE69" s="25"/>
      <c r="VGF69" s="25"/>
      <c r="VGG69" s="25"/>
      <c r="VGH69" s="25"/>
      <c r="VGI69" s="25"/>
      <c r="VGJ69" s="25"/>
      <c r="VGK69" s="25"/>
      <c r="VGL69" s="25"/>
      <c r="VGM69" s="25"/>
      <c r="VGN69" s="25"/>
      <c r="VGO69" s="25"/>
      <c r="VGP69" s="25"/>
      <c r="VGQ69" s="25"/>
      <c r="VGR69" s="25"/>
      <c r="VGS69" s="25"/>
      <c r="VGT69" s="25"/>
      <c r="VGU69" s="25"/>
      <c r="VGV69" s="25"/>
      <c r="VGW69" s="25"/>
      <c r="VGX69" s="25"/>
      <c r="VGY69" s="25"/>
      <c r="VGZ69" s="25"/>
      <c r="VHA69" s="25"/>
      <c r="VHB69" s="25"/>
      <c r="VHC69" s="25"/>
      <c r="VHD69" s="25"/>
      <c r="VHE69" s="25"/>
      <c r="VHF69" s="25"/>
      <c r="VHG69" s="25"/>
      <c r="VHH69" s="25"/>
      <c r="VHI69" s="25"/>
      <c r="VHJ69" s="25"/>
      <c r="VHK69" s="25"/>
      <c r="VHL69" s="25"/>
      <c r="VHM69" s="25"/>
      <c r="VHN69" s="25"/>
      <c r="VHO69" s="25"/>
      <c r="VHP69" s="25"/>
      <c r="VHQ69" s="25"/>
      <c r="VHR69" s="25"/>
      <c r="VHS69" s="25"/>
      <c r="VHT69" s="25"/>
      <c r="VHU69" s="25"/>
      <c r="VHV69" s="25"/>
      <c r="VHW69" s="25"/>
      <c r="VHX69" s="25"/>
      <c r="VHY69" s="25"/>
      <c r="VHZ69" s="25"/>
      <c r="VIA69" s="25"/>
      <c r="VIB69" s="25"/>
      <c r="VIC69" s="25"/>
      <c r="VID69" s="25"/>
      <c r="VIE69" s="25"/>
      <c r="VIF69" s="25"/>
      <c r="VIG69" s="25"/>
      <c r="VIH69" s="25"/>
      <c r="VII69" s="25"/>
      <c r="VIJ69" s="25"/>
      <c r="VIK69" s="25"/>
      <c r="VIL69" s="25"/>
      <c r="VIM69" s="25"/>
      <c r="VIN69" s="25"/>
      <c r="VIO69" s="25"/>
      <c r="VIP69" s="25"/>
      <c r="VIQ69" s="25"/>
      <c r="VIR69" s="25"/>
      <c r="VIS69" s="25"/>
      <c r="VIT69" s="25"/>
      <c r="VIU69" s="25"/>
      <c r="VIV69" s="25"/>
      <c r="VIW69" s="25"/>
      <c r="VIX69" s="25"/>
      <c r="VIY69" s="25"/>
      <c r="VIZ69" s="25"/>
      <c r="VJA69" s="25"/>
      <c r="VJB69" s="25"/>
      <c r="VJC69" s="25"/>
      <c r="VJD69" s="25"/>
      <c r="VJE69" s="25"/>
      <c r="VJF69" s="25"/>
      <c r="VJG69" s="25"/>
      <c r="VJH69" s="25"/>
      <c r="VJI69" s="25"/>
      <c r="VJJ69" s="25"/>
      <c r="VJK69" s="25"/>
      <c r="VJL69" s="25"/>
      <c r="VJM69" s="25"/>
      <c r="VJN69" s="25"/>
      <c r="VJO69" s="25"/>
      <c r="VJP69" s="25"/>
      <c r="VJQ69" s="25"/>
      <c r="VJR69" s="25"/>
      <c r="VJS69" s="25"/>
      <c r="VJT69" s="25"/>
      <c r="VJU69" s="25"/>
      <c r="VJV69" s="25"/>
      <c r="VJW69" s="25"/>
      <c r="VJX69" s="25"/>
      <c r="VJY69" s="25"/>
      <c r="VJZ69" s="25"/>
      <c r="VKA69" s="25"/>
      <c r="VKB69" s="25"/>
      <c r="VKC69" s="25"/>
      <c r="VKD69" s="25"/>
      <c r="VKE69" s="25"/>
      <c r="VKF69" s="25"/>
      <c r="VKG69" s="25"/>
      <c r="VKH69" s="25"/>
      <c r="VKI69" s="25"/>
      <c r="VKJ69" s="25"/>
      <c r="VKK69" s="25"/>
      <c r="VKL69" s="25"/>
      <c r="VKM69" s="25"/>
      <c r="VKN69" s="25"/>
      <c r="VKO69" s="25"/>
      <c r="VKP69" s="25"/>
      <c r="VKQ69" s="25"/>
      <c r="VKR69" s="25"/>
      <c r="VKS69" s="25"/>
      <c r="VKT69" s="25"/>
      <c r="VKU69" s="25"/>
      <c r="VKV69" s="25"/>
      <c r="VKW69" s="25"/>
      <c r="VKX69" s="25"/>
      <c r="VKY69" s="25"/>
      <c r="VKZ69" s="25"/>
      <c r="VLA69" s="25"/>
      <c r="VLB69" s="25"/>
      <c r="VLC69" s="25"/>
      <c r="VLD69" s="25"/>
      <c r="VLE69" s="25"/>
      <c r="VLF69" s="25"/>
      <c r="VLG69" s="25"/>
      <c r="VLH69" s="25"/>
      <c r="VLI69" s="25"/>
      <c r="VLJ69" s="25"/>
      <c r="VLK69" s="25"/>
      <c r="VLL69" s="25"/>
      <c r="VLM69" s="25"/>
      <c r="VLN69" s="25"/>
      <c r="VLO69" s="25"/>
      <c r="VLP69" s="25"/>
      <c r="VLQ69" s="25"/>
      <c r="VLR69" s="25"/>
      <c r="VLS69" s="25"/>
      <c r="VLT69" s="25"/>
      <c r="VLU69" s="25"/>
      <c r="VLV69" s="25"/>
      <c r="VLW69" s="25"/>
      <c r="VLX69" s="25"/>
      <c r="VLY69" s="25"/>
      <c r="VLZ69" s="25"/>
      <c r="VMA69" s="25"/>
      <c r="VMB69" s="25"/>
      <c r="VMC69" s="25"/>
      <c r="VMD69" s="25"/>
      <c r="VME69" s="25"/>
      <c r="VMF69" s="25"/>
      <c r="VMG69" s="25"/>
      <c r="VMH69" s="25"/>
      <c r="VMI69" s="25"/>
      <c r="VMJ69" s="25"/>
      <c r="VMK69" s="25"/>
      <c r="VML69" s="25"/>
      <c r="VMM69" s="25"/>
      <c r="VMN69" s="25"/>
      <c r="VMO69" s="25"/>
      <c r="VMP69" s="25"/>
      <c r="VMQ69" s="25"/>
      <c r="VMR69" s="25"/>
      <c r="VMS69" s="25"/>
      <c r="VMT69" s="25"/>
      <c r="VMU69" s="25"/>
      <c r="VMV69" s="25"/>
      <c r="VMW69" s="25"/>
      <c r="VMX69" s="25"/>
      <c r="VMY69" s="25"/>
      <c r="VMZ69" s="25"/>
      <c r="VNA69" s="25"/>
      <c r="VNB69" s="25"/>
      <c r="VNC69" s="25"/>
      <c r="VND69" s="25"/>
      <c r="VNE69" s="25"/>
      <c r="VNF69" s="25"/>
      <c r="VNG69" s="25"/>
      <c r="VNH69" s="25"/>
      <c r="VNI69" s="25"/>
      <c r="VNJ69" s="25"/>
      <c r="VNK69" s="25"/>
      <c r="VNL69" s="25"/>
      <c r="VNM69" s="25"/>
      <c r="VNN69" s="25"/>
      <c r="VNO69" s="25"/>
      <c r="VNP69" s="25"/>
      <c r="VNQ69" s="25"/>
      <c r="VNR69" s="25"/>
      <c r="VNS69" s="25"/>
      <c r="VNT69" s="25"/>
      <c r="VNU69" s="25"/>
      <c r="VNV69" s="25"/>
      <c r="VNW69" s="25"/>
      <c r="VNX69" s="25"/>
      <c r="VNY69" s="25"/>
      <c r="VNZ69" s="25"/>
      <c r="VOA69" s="25"/>
      <c r="VOB69" s="25"/>
      <c r="VOC69" s="25"/>
      <c r="VOD69" s="25"/>
      <c r="VOE69" s="25"/>
      <c r="VOF69" s="25"/>
      <c r="VOG69" s="25"/>
      <c r="VOH69" s="25"/>
      <c r="VOI69" s="25"/>
      <c r="VOJ69" s="25"/>
      <c r="VOK69" s="25"/>
      <c r="VOL69" s="25"/>
      <c r="VOM69" s="25"/>
      <c r="VON69" s="25"/>
      <c r="VOO69" s="25"/>
      <c r="VOP69" s="25"/>
      <c r="VOQ69" s="25"/>
      <c r="VOR69" s="25"/>
      <c r="VOS69" s="25"/>
      <c r="VOT69" s="25"/>
      <c r="VOU69" s="25"/>
      <c r="VOV69" s="25"/>
      <c r="VOW69" s="25"/>
      <c r="VOX69" s="25"/>
      <c r="VOY69" s="25"/>
      <c r="VOZ69" s="25"/>
      <c r="VPA69" s="25"/>
      <c r="VPB69" s="25"/>
      <c r="VPC69" s="25"/>
      <c r="VPD69" s="25"/>
      <c r="VPE69" s="25"/>
      <c r="VPF69" s="25"/>
      <c r="VPG69" s="25"/>
      <c r="VPH69" s="25"/>
      <c r="VPI69" s="25"/>
      <c r="VPJ69" s="25"/>
      <c r="VPK69" s="25"/>
      <c r="VPL69" s="25"/>
      <c r="VPM69" s="25"/>
      <c r="VPN69" s="25"/>
      <c r="VPO69" s="25"/>
      <c r="VPP69" s="25"/>
      <c r="VPQ69" s="25"/>
      <c r="VPR69" s="25"/>
      <c r="VPS69" s="25"/>
      <c r="VPT69" s="25"/>
      <c r="VPU69" s="25"/>
      <c r="VPV69" s="25"/>
      <c r="VPW69" s="25"/>
      <c r="VPX69" s="25"/>
      <c r="VPY69" s="25"/>
      <c r="VPZ69" s="25"/>
      <c r="VQA69" s="25"/>
      <c r="VQB69" s="25"/>
      <c r="VQC69" s="25"/>
      <c r="VQD69" s="25"/>
      <c r="VQE69" s="25"/>
      <c r="VQF69" s="25"/>
      <c r="VQG69" s="25"/>
      <c r="VQH69" s="25"/>
      <c r="VQI69" s="25"/>
      <c r="VQJ69" s="25"/>
      <c r="VQK69" s="25"/>
      <c r="VQL69" s="25"/>
      <c r="VQM69" s="25"/>
      <c r="VQN69" s="25"/>
      <c r="VQO69" s="25"/>
      <c r="VQP69" s="25"/>
      <c r="VQQ69" s="25"/>
      <c r="VQR69" s="25"/>
      <c r="VQS69" s="25"/>
      <c r="VQT69" s="25"/>
      <c r="VQU69" s="25"/>
      <c r="VQV69" s="25"/>
      <c r="VQW69" s="25"/>
      <c r="VQX69" s="25"/>
      <c r="VQY69" s="25"/>
      <c r="VQZ69" s="25"/>
      <c r="VRA69" s="25"/>
      <c r="VRB69" s="25"/>
      <c r="VRC69" s="25"/>
      <c r="VRD69" s="25"/>
      <c r="VRE69" s="25"/>
      <c r="VRF69" s="25"/>
      <c r="VRG69" s="25"/>
      <c r="VRH69" s="25"/>
      <c r="VRI69" s="25"/>
      <c r="VRJ69" s="25"/>
      <c r="VRK69" s="25"/>
      <c r="VRL69" s="25"/>
      <c r="VRM69" s="25"/>
      <c r="VRN69" s="25"/>
      <c r="VRO69" s="25"/>
      <c r="VRP69" s="25"/>
      <c r="VRQ69" s="25"/>
      <c r="VRR69" s="25"/>
      <c r="VRS69" s="25"/>
      <c r="VRT69" s="25"/>
      <c r="VRU69" s="25"/>
      <c r="VRV69" s="25"/>
      <c r="VRW69" s="25"/>
      <c r="VRX69" s="25"/>
      <c r="VRY69" s="25"/>
      <c r="VRZ69" s="25"/>
      <c r="VSA69" s="25"/>
      <c r="VSB69" s="25"/>
      <c r="VSC69" s="25"/>
      <c r="VSD69" s="25"/>
      <c r="VSE69" s="25"/>
      <c r="VSF69" s="25"/>
      <c r="VSG69" s="25"/>
      <c r="VSH69" s="25"/>
      <c r="VSI69" s="25"/>
      <c r="VSJ69" s="25"/>
      <c r="VSK69" s="25"/>
      <c r="VSL69" s="25"/>
      <c r="VSM69" s="25"/>
      <c r="VSN69" s="25"/>
      <c r="VSO69" s="25"/>
      <c r="VSP69" s="25"/>
      <c r="VSQ69" s="25"/>
      <c r="VSR69" s="25"/>
      <c r="VSS69" s="25"/>
      <c r="VST69" s="25"/>
      <c r="VSU69" s="25"/>
      <c r="VSV69" s="25"/>
      <c r="VSW69" s="25"/>
      <c r="VSX69" s="25"/>
      <c r="VSY69" s="25"/>
      <c r="VSZ69" s="25"/>
      <c r="VTA69" s="25"/>
      <c r="VTB69" s="25"/>
      <c r="VTC69" s="25"/>
      <c r="VTD69" s="25"/>
      <c r="VTE69" s="25"/>
      <c r="VTF69" s="25"/>
      <c r="VTG69" s="25"/>
      <c r="VTH69" s="25"/>
      <c r="VTI69" s="25"/>
      <c r="VTJ69" s="25"/>
      <c r="VTK69" s="25"/>
      <c r="VTL69" s="25"/>
      <c r="VTM69" s="25"/>
      <c r="VTN69" s="25"/>
      <c r="VTO69" s="25"/>
      <c r="VTP69" s="25"/>
      <c r="VTQ69" s="25"/>
      <c r="VTR69" s="25"/>
      <c r="VTS69" s="25"/>
      <c r="VTT69" s="25"/>
      <c r="VTU69" s="25"/>
      <c r="VTV69" s="25"/>
      <c r="VTW69" s="25"/>
      <c r="VTX69" s="25"/>
      <c r="VTY69" s="25"/>
      <c r="VTZ69" s="25"/>
      <c r="VUA69" s="25"/>
      <c r="VUB69" s="25"/>
      <c r="VUC69" s="25"/>
      <c r="VUD69" s="25"/>
      <c r="VUE69" s="25"/>
      <c r="VUF69" s="25"/>
      <c r="VUG69" s="25"/>
      <c r="VUH69" s="25"/>
      <c r="VUI69" s="25"/>
      <c r="VUJ69" s="25"/>
      <c r="VUK69" s="25"/>
      <c r="VUL69" s="25"/>
      <c r="VUM69" s="25"/>
      <c r="VUN69" s="25"/>
      <c r="VUO69" s="25"/>
      <c r="VUP69" s="25"/>
      <c r="VUQ69" s="25"/>
      <c r="VUR69" s="25"/>
      <c r="VUS69" s="25"/>
      <c r="VUT69" s="25"/>
      <c r="VUU69" s="25"/>
      <c r="VUV69" s="25"/>
      <c r="VUW69" s="25"/>
      <c r="VUX69" s="25"/>
      <c r="VUY69" s="25"/>
      <c r="VUZ69" s="25"/>
      <c r="VVA69" s="25"/>
      <c r="VVB69" s="25"/>
      <c r="VVC69" s="25"/>
      <c r="VVD69" s="25"/>
      <c r="VVE69" s="25"/>
      <c r="VVF69" s="25"/>
      <c r="VVG69" s="25"/>
      <c r="VVH69" s="25"/>
      <c r="VVI69" s="25"/>
      <c r="VVJ69" s="25"/>
      <c r="VVK69" s="25"/>
      <c r="VVL69" s="25"/>
      <c r="VVM69" s="25"/>
      <c r="VVN69" s="25"/>
      <c r="VVO69" s="25"/>
      <c r="VVP69" s="25"/>
      <c r="VVQ69" s="25"/>
      <c r="VVR69" s="25"/>
      <c r="VVS69" s="25"/>
      <c r="VVT69" s="25"/>
      <c r="VVU69" s="25"/>
      <c r="VVV69" s="25"/>
      <c r="VVW69" s="25"/>
      <c r="VVX69" s="25"/>
      <c r="VVY69" s="25"/>
      <c r="VVZ69" s="25"/>
      <c r="VWA69" s="25"/>
      <c r="VWB69" s="25"/>
      <c r="VWC69" s="25"/>
      <c r="VWD69" s="25"/>
      <c r="VWE69" s="25"/>
      <c r="VWF69" s="25"/>
      <c r="VWG69" s="25"/>
      <c r="VWH69" s="25"/>
      <c r="VWI69" s="25"/>
      <c r="VWJ69" s="25"/>
      <c r="VWK69" s="25"/>
      <c r="VWL69" s="25"/>
      <c r="VWM69" s="25"/>
      <c r="VWN69" s="25"/>
      <c r="VWO69" s="25"/>
      <c r="VWP69" s="25"/>
      <c r="VWQ69" s="25"/>
      <c r="VWR69" s="25"/>
      <c r="VWS69" s="25"/>
      <c r="VWT69" s="25"/>
      <c r="VWU69" s="25"/>
      <c r="VWV69" s="25"/>
      <c r="VWW69" s="25"/>
      <c r="VWX69" s="25"/>
      <c r="VWY69" s="25"/>
      <c r="VWZ69" s="25"/>
      <c r="VXA69" s="25"/>
      <c r="VXB69" s="25"/>
      <c r="VXC69" s="25"/>
      <c r="VXD69" s="25"/>
      <c r="VXE69" s="25"/>
      <c r="VXF69" s="25"/>
      <c r="VXG69" s="25"/>
      <c r="VXH69" s="25"/>
      <c r="VXI69" s="25"/>
      <c r="VXJ69" s="25"/>
      <c r="VXK69" s="25"/>
      <c r="VXL69" s="25"/>
      <c r="VXM69" s="25"/>
      <c r="VXN69" s="25"/>
      <c r="VXO69" s="25"/>
      <c r="VXP69" s="25"/>
      <c r="VXQ69" s="25"/>
      <c r="VXR69" s="25"/>
      <c r="VXS69" s="25"/>
      <c r="VXT69" s="25"/>
      <c r="VXU69" s="25"/>
      <c r="VXV69" s="25"/>
      <c r="VXW69" s="25"/>
      <c r="VXX69" s="25"/>
      <c r="VXY69" s="25"/>
      <c r="VXZ69" s="25"/>
      <c r="VYA69" s="25"/>
      <c r="VYB69" s="25"/>
      <c r="VYC69" s="25"/>
      <c r="VYD69" s="25"/>
      <c r="VYE69" s="25"/>
      <c r="VYF69" s="25"/>
      <c r="VYG69" s="25"/>
      <c r="VYH69" s="25"/>
      <c r="VYI69" s="25"/>
      <c r="VYJ69" s="25"/>
      <c r="VYK69" s="25"/>
      <c r="VYL69" s="25"/>
      <c r="VYM69" s="25"/>
      <c r="VYN69" s="25"/>
      <c r="VYO69" s="25"/>
      <c r="VYP69" s="25"/>
      <c r="VYQ69" s="25"/>
      <c r="VYR69" s="25"/>
      <c r="VYS69" s="25"/>
      <c r="VYT69" s="25"/>
      <c r="VYU69" s="25"/>
      <c r="VYV69" s="25"/>
      <c r="VYW69" s="25"/>
      <c r="VYX69" s="25"/>
      <c r="VYY69" s="25"/>
      <c r="VYZ69" s="25"/>
      <c r="VZA69" s="25"/>
      <c r="VZB69" s="25"/>
      <c r="VZC69" s="25"/>
      <c r="VZD69" s="25"/>
      <c r="VZE69" s="25"/>
      <c r="VZF69" s="25"/>
      <c r="VZG69" s="25"/>
      <c r="VZH69" s="25"/>
      <c r="VZI69" s="25"/>
      <c r="VZJ69" s="25"/>
      <c r="VZK69" s="25"/>
      <c r="VZL69" s="25"/>
      <c r="VZM69" s="25"/>
      <c r="VZN69" s="25"/>
      <c r="VZO69" s="25"/>
      <c r="VZP69" s="25"/>
      <c r="VZQ69" s="25"/>
      <c r="VZR69" s="25"/>
      <c r="VZS69" s="25"/>
      <c r="VZT69" s="25"/>
      <c r="VZU69" s="25"/>
      <c r="VZV69" s="25"/>
      <c r="VZW69" s="25"/>
      <c r="VZX69" s="25"/>
      <c r="VZY69" s="25"/>
      <c r="VZZ69" s="25"/>
      <c r="WAA69" s="25"/>
      <c r="WAB69" s="25"/>
      <c r="WAC69" s="25"/>
      <c r="WAD69" s="25"/>
      <c r="WAE69" s="25"/>
      <c r="WAF69" s="25"/>
      <c r="WAG69" s="25"/>
      <c r="WAH69" s="25"/>
      <c r="WAI69" s="25"/>
      <c r="WAJ69" s="25"/>
      <c r="WAK69" s="25"/>
      <c r="WAL69" s="25"/>
      <c r="WAM69" s="25"/>
      <c r="WAN69" s="25"/>
      <c r="WAO69" s="25"/>
      <c r="WAP69" s="25"/>
      <c r="WAQ69" s="25"/>
      <c r="WAR69" s="25"/>
      <c r="WAS69" s="25"/>
      <c r="WAT69" s="25"/>
      <c r="WAU69" s="25"/>
      <c r="WAV69" s="25"/>
      <c r="WAW69" s="25"/>
      <c r="WAX69" s="25"/>
      <c r="WAY69" s="25"/>
      <c r="WAZ69" s="25"/>
      <c r="WBA69" s="25"/>
      <c r="WBB69" s="25"/>
      <c r="WBC69" s="25"/>
      <c r="WBD69" s="25"/>
      <c r="WBE69" s="25"/>
      <c r="WBF69" s="25"/>
      <c r="WBG69" s="25"/>
      <c r="WBH69" s="25"/>
      <c r="WBI69" s="25"/>
      <c r="WBJ69" s="25"/>
      <c r="WBK69" s="25"/>
      <c r="WBL69" s="25"/>
      <c r="WBM69" s="25"/>
      <c r="WBN69" s="25"/>
      <c r="WBO69" s="25"/>
      <c r="WBP69" s="25"/>
      <c r="WBQ69" s="25"/>
      <c r="WBR69" s="25"/>
      <c r="WBS69" s="25"/>
      <c r="WBT69" s="25"/>
      <c r="WBU69" s="25"/>
      <c r="WBV69" s="25"/>
      <c r="WBW69" s="25"/>
      <c r="WBX69" s="25"/>
      <c r="WBY69" s="25"/>
      <c r="WBZ69" s="25"/>
      <c r="WCA69" s="25"/>
      <c r="WCB69" s="25"/>
      <c r="WCC69" s="25"/>
      <c r="WCD69" s="25"/>
      <c r="WCE69" s="25"/>
      <c r="WCF69" s="25"/>
      <c r="WCG69" s="25"/>
      <c r="WCH69" s="25"/>
      <c r="WCI69" s="25"/>
      <c r="WCJ69" s="25"/>
      <c r="WCK69" s="25"/>
      <c r="WCL69" s="25"/>
      <c r="WCM69" s="25"/>
      <c r="WCN69" s="25"/>
      <c r="WCO69" s="25"/>
      <c r="WCP69" s="25"/>
      <c r="WCQ69" s="25"/>
      <c r="WCR69" s="25"/>
      <c r="WCS69" s="25"/>
      <c r="WCT69" s="25"/>
      <c r="WCU69" s="25"/>
      <c r="WCV69" s="25"/>
      <c r="WCW69" s="25"/>
      <c r="WCX69" s="25"/>
      <c r="WCY69" s="25"/>
      <c r="WCZ69" s="25"/>
      <c r="WDA69" s="25"/>
      <c r="WDB69" s="25"/>
      <c r="WDC69" s="25"/>
      <c r="WDD69" s="25"/>
      <c r="WDE69" s="25"/>
      <c r="WDF69" s="25"/>
      <c r="WDG69" s="25"/>
      <c r="WDH69" s="25"/>
      <c r="WDI69" s="25"/>
      <c r="WDJ69" s="25"/>
      <c r="WDK69" s="25"/>
      <c r="WDL69" s="25"/>
      <c r="WDM69" s="25"/>
      <c r="WDN69" s="25"/>
      <c r="WDO69" s="25"/>
      <c r="WDP69" s="25"/>
      <c r="WDQ69" s="25"/>
      <c r="WDR69" s="25"/>
      <c r="WDS69" s="25"/>
      <c r="WDT69" s="25"/>
      <c r="WDU69" s="25"/>
      <c r="WDV69" s="25"/>
      <c r="WDW69" s="25"/>
      <c r="WDX69" s="25"/>
      <c r="WDY69" s="25"/>
      <c r="WDZ69" s="25"/>
      <c r="WEA69" s="25"/>
      <c r="WEB69" s="25"/>
      <c r="WEC69" s="25"/>
      <c r="WED69" s="25"/>
      <c r="WEE69" s="25"/>
      <c r="WEF69" s="25"/>
      <c r="WEG69" s="25"/>
      <c r="WEH69" s="25"/>
      <c r="WEI69" s="25"/>
      <c r="WEJ69" s="25"/>
      <c r="WEK69" s="25"/>
      <c r="WEL69" s="25"/>
      <c r="WEM69" s="25"/>
      <c r="WEN69" s="25"/>
      <c r="WEO69" s="25"/>
      <c r="WEP69" s="25"/>
      <c r="WEQ69" s="25"/>
      <c r="WER69" s="25"/>
      <c r="WES69" s="25"/>
      <c r="WET69" s="25"/>
      <c r="WEU69" s="25"/>
      <c r="WEV69" s="25"/>
      <c r="WEW69" s="25"/>
      <c r="WEX69" s="25"/>
      <c r="WEY69" s="25"/>
      <c r="WEZ69" s="25"/>
      <c r="WFA69" s="25"/>
      <c r="WFB69" s="25"/>
      <c r="WFC69" s="25"/>
      <c r="WFD69" s="25"/>
      <c r="WFE69" s="25"/>
      <c r="WFF69" s="25"/>
      <c r="WFG69" s="25"/>
      <c r="WFH69" s="25"/>
      <c r="WFI69" s="25"/>
      <c r="WFJ69" s="25"/>
      <c r="WFK69" s="25"/>
      <c r="WFL69" s="25"/>
      <c r="WFM69" s="25"/>
      <c r="WFN69" s="25"/>
      <c r="WFO69" s="25"/>
      <c r="WFP69" s="25"/>
      <c r="WFQ69" s="25"/>
      <c r="WFR69" s="25"/>
      <c r="WFS69" s="25"/>
      <c r="WFT69" s="25"/>
      <c r="WFU69" s="25"/>
      <c r="WFV69" s="25"/>
      <c r="WFW69" s="25"/>
      <c r="WFX69" s="25"/>
      <c r="WFY69" s="25"/>
      <c r="WFZ69" s="25"/>
      <c r="WGA69" s="25"/>
      <c r="WGB69" s="25"/>
      <c r="WGC69" s="25"/>
      <c r="WGD69" s="25"/>
      <c r="WGE69" s="25"/>
      <c r="WGF69" s="25"/>
      <c r="WGG69" s="25"/>
      <c r="WGH69" s="25"/>
      <c r="WGI69" s="25"/>
      <c r="WGJ69" s="25"/>
      <c r="WGK69" s="25"/>
      <c r="WGL69" s="25"/>
      <c r="WGM69" s="25"/>
      <c r="WGN69" s="25"/>
      <c r="WGO69" s="25"/>
      <c r="WGP69" s="25"/>
      <c r="WGQ69" s="25"/>
      <c r="WGR69" s="25"/>
      <c r="WGS69" s="25"/>
      <c r="WGT69" s="25"/>
      <c r="WGU69" s="25"/>
      <c r="WGV69" s="25"/>
      <c r="WGW69" s="25"/>
      <c r="WGX69" s="25"/>
      <c r="WGY69" s="25"/>
      <c r="WGZ69" s="25"/>
      <c r="WHA69" s="25"/>
      <c r="WHB69" s="25"/>
      <c r="WHC69" s="25"/>
      <c r="WHD69" s="25"/>
      <c r="WHE69" s="25"/>
      <c r="WHF69" s="25"/>
      <c r="WHG69" s="25"/>
      <c r="WHH69" s="25"/>
      <c r="WHI69" s="25"/>
      <c r="WHJ69" s="25"/>
      <c r="WHK69" s="25"/>
      <c r="WHL69" s="25"/>
      <c r="WHM69" s="25"/>
      <c r="WHN69" s="25"/>
      <c r="WHO69" s="25"/>
      <c r="WHP69" s="25"/>
      <c r="WHQ69" s="25"/>
      <c r="WHR69" s="25"/>
      <c r="WHS69" s="25"/>
      <c r="WHT69" s="25"/>
      <c r="WHU69" s="25"/>
      <c r="WHV69" s="25"/>
      <c r="WHW69" s="25"/>
      <c r="WHX69" s="25"/>
      <c r="WHY69" s="25"/>
      <c r="WHZ69" s="25"/>
      <c r="WIA69" s="25"/>
      <c r="WIB69" s="25"/>
      <c r="WIC69" s="25"/>
      <c r="WID69" s="25"/>
      <c r="WIE69" s="25"/>
      <c r="WIF69" s="25"/>
      <c r="WIG69" s="25"/>
      <c r="WIH69" s="25"/>
      <c r="WII69" s="25"/>
      <c r="WIJ69" s="25"/>
      <c r="WIK69" s="25"/>
      <c r="WIL69" s="25"/>
      <c r="WIM69" s="25"/>
      <c r="WIN69" s="25"/>
      <c r="WIO69" s="25"/>
      <c r="WIP69" s="25"/>
      <c r="WIQ69" s="25"/>
      <c r="WIR69" s="25"/>
      <c r="WIS69" s="25"/>
      <c r="WIT69" s="25"/>
      <c r="WIU69" s="25"/>
      <c r="WIV69" s="25"/>
      <c r="WIW69" s="25"/>
      <c r="WIX69" s="25"/>
      <c r="WIY69" s="25"/>
      <c r="WIZ69" s="25"/>
      <c r="WJA69" s="25"/>
      <c r="WJB69" s="25"/>
      <c r="WJC69" s="25"/>
      <c r="WJD69" s="25"/>
      <c r="WJE69" s="25"/>
      <c r="WJF69" s="25"/>
      <c r="WJG69" s="25"/>
      <c r="WJH69" s="25"/>
      <c r="WJI69" s="25"/>
      <c r="WJJ69" s="25"/>
      <c r="WJK69" s="25"/>
      <c r="WJL69" s="25"/>
      <c r="WJM69" s="25"/>
      <c r="WJN69" s="25"/>
      <c r="WJO69" s="25"/>
      <c r="WJP69" s="25"/>
      <c r="WJQ69" s="25"/>
      <c r="WJR69" s="25"/>
      <c r="WJS69" s="25"/>
      <c r="WJT69" s="25"/>
      <c r="WJU69" s="25"/>
      <c r="WJV69" s="25"/>
      <c r="WJW69" s="25"/>
      <c r="WJX69" s="25"/>
      <c r="WJY69" s="25"/>
      <c r="WJZ69" s="25"/>
      <c r="WKA69" s="25"/>
      <c r="WKB69" s="25"/>
      <c r="WKC69" s="25"/>
      <c r="WKD69" s="25"/>
      <c r="WKE69" s="25"/>
      <c r="WKF69" s="25"/>
      <c r="WKG69" s="25"/>
      <c r="WKH69" s="25"/>
      <c r="WKI69" s="25"/>
      <c r="WKJ69" s="25"/>
      <c r="WKK69" s="25"/>
      <c r="WKL69" s="25"/>
      <c r="WKM69" s="25"/>
      <c r="WKN69" s="25"/>
      <c r="WKO69" s="25"/>
      <c r="WKP69" s="25"/>
      <c r="WKQ69" s="25"/>
      <c r="WKR69" s="25"/>
      <c r="WKS69" s="25"/>
      <c r="WKT69" s="25"/>
      <c r="WKU69" s="25"/>
      <c r="WKV69" s="25"/>
      <c r="WKW69" s="25"/>
      <c r="WKX69" s="25"/>
      <c r="WKY69" s="25"/>
      <c r="WKZ69" s="25"/>
      <c r="WLA69" s="25"/>
      <c r="WLB69" s="25"/>
      <c r="WLC69" s="25"/>
      <c r="WLD69" s="25"/>
      <c r="WLE69" s="25"/>
      <c r="WLF69" s="25"/>
      <c r="WLG69" s="25"/>
      <c r="WLH69" s="25"/>
      <c r="WLI69" s="25"/>
      <c r="WLJ69" s="25"/>
      <c r="WLK69" s="25"/>
      <c r="WLL69" s="25"/>
      <c r="WLM69" s="25"/>
      <c r="WLN69" s="25"/>
      <c r="WLO69" s="25"/>
      <c r="WLP69" s="25"/>
      <c r="WLQ69" s="25"/>
      <c r="WLR69" s="25"/>
      <c r="WLS69" s="25"/>
      <c r="WLT69" s="25"/>
      <c r="WLU69" s="25"/>
      <c r="WLV69" s="25"/>
      <c r="WLW69" s="25"/>
      <c r="WLX69" s="25"/>
      <c r="WLY69" s="25"/>
      <c r="WLZ69" s="25"/>
      <c r="WMA69" s="25"/>
      <c r="WMB69" s="25"/>
      <c r="WMC69" s="25"/>
      <c r="WMD69" s="25"/>
      <c r="WME69" s="25"/>
      <c r="WMF69" s="25"/>
      <c r="WMG69" s="25"/>
      <c r="WMH69" s="25"/>
      <c r="WMI69" s="25"/>
      <c r="WMJ69" s="25"/>
      <c r="WMK69" s="25"/>
      <c r="WML69" s="25"/>
      <c r="WMM69" s="25"/>
      <c r="WMN69" s="25"/>
      <c r="WMO69" s="25"/>
      <c r="WMP69" s="25"/>
      <c r="WMQ69" s="25"/>
      <c r="WMR69" s="25"/>
      <c r="WMS69" s="25"/>
      <c r="WMT69" s="25"/>
      <c r="WMU69" s="25"/>
      <c r="WMV69" s="25"/>
      <c r="WMW69" s="25"/>
      <c r="WMX69" s="25"/>
      <c r="WMY69" s="25"/>
      <c r="WMZ69" s="25"/>
      <c r="WNA69" s="25"/>
      <c r="WNB69" s="25"/>
      <c r="WNC69" s="25"/>
      <c r="WND69" s="25"/>
      <c r="WNE69" s="25"/>
      <c r="WNF69" s="25"/>
      <c r="WNG69" s="25"/>
      <c r="WNH69" s="25"/>
      <c r="WNI69" s="25"/>
      <c r="WNJ69" s="25"/>
      <c r="WNK69" s="25"/>
      <c r="WNL69" s="25"/>
      <c r="WNM69" s="25"/>
      <c r="WNN69" s="25"/>
      <c r="WNO69" s="25"/>
      <c r="WNP69" s="25"/>
      <c r="WNQ69" s="25"/>
      <c r="WNR69" s="25"/>
      <c r="WNS69" s="25"/>
      <c r="WNT69" s="25"/>
      <c r="WNU69" s="25"/>
      <c r="WNV69" s="25"/>
      <c r="WNW69" s="25"/>
      <c r="WNX69" s="25"/>
      <c r="WNY69" s="25"/>
      <c r="WNZ69" s="25"/>
      <c r="WOA69" s="25"/>
      <c r="WOB69" s="25"/>
      <c r="WOC69" s="25"/>
      <c r="WOD69" s="25"/>
      <c r="WOE69" s="25"/>
      <c r="WOF69" s="25"/>
      <c r="WOG69" s="25"/>
      <c r="WOH69" s="25"/>
      <c r="WOI69" s="25"/>
      <c r="WOJ69" s="25"/>
      <c r="WOK69" s="25"/>
      <c r="WOL69" s="25"/>
      <c r="WOM69" s="25"/>
      <c r="WON69" s="25"/>
      <c r="WOO69" s="25"/>
      <c r="WOP69" s="25"/>
      <c r="WOQ69" s="25"/>
      <c r="WOR69" s="25"/>
      <c r="WOS69" s="25"/>
      <c r="WOT69" s="25"/>
      <c r="WOU69" s="25"/>
      <c r="WOV69" s="25"/>
      <c r="WOW69" s="25"/>
      <c r="WOX69" s="25"/>
      <c r="WOY69" s="25"/>
      <c r="WOZ69" s="25"/>
      <c r="WPA69" s="25"/>
      <c r="WPB69" s="25"/>
      <c r="WPC69" s="25"/>
      <c r="WPD69" s="25"/>
      <c r="WPE69" s="25"/>
      <c r="WPF69" s="25"/>
      <c r="WPG69" s="25"/>
      <c r="WPH69" s="25"/>
      <c r="WPI69" s="25"/>
      <c r="WPJ69" s="25"/>
      <c r="WPK69" s="25"/>
      <c r="WPL69" s="25"/>
      <c r="WPM69" s="25"/>
      <c r="WPN69" s="25"/>
      <c r="WPO69" s="25"/>
      <c r="WPP69" s="25"/>
      <c r="WPQ69" s="25"/>
      <c r="WPR69" s="25"/>
      <c r="WPS69" s="25"/>
      <c r="WPT69" s="25"/>
      <c r="WPU69" s="25"/>
      <c r="WPV69" s="25"/>
      <c r="WPW69" s="25"/>
      <c r="WPX69" s="25"/>
      <c r="WPY69" s="25"/>
      <c r="WPZ69" s="25"/>
      <c r="WQA69" s="25"/>
      <c r="WQB69" s="25"/>
      <c r="WQC69" s="25"/>
      <c r="WQD69" s="25"/>
      <c r="WQE69" s="25"/>
      <c r="WQF69" s="25"/>
      <c r="WQG69" s="25"/>
      <c r="WQH69" s="25"/>
      <c r="WQI69" s="25"/>
      <c r="WQJ69" s="25"/>
      <c r="WQK69" s="25"/>
      <c r="WQL69" s="25"/>
      <c r="WQM69" s="25"/>
      <c r="WQN69" s="25"/>
      <c r="WQO69" s="25"/>
      <c r="WQP69" s="25"/>
      <c r="WQQ69" s="25"/>
      <c r="WQR69" s="25"/>
      <c r="WQS69" s="25"/>
      <c r="WQT69" s="25"/>
      <c r="WQU69" s="25"/>
      <c r="WQV69" s="25"/>
      <c r="WQW69" s="25"/>
      <c r="WQX69" s="25"/>
      <c r="WQY69" s="25"/>
      <c r="WQZ69" s="25"/>
      <c r="WRA69" s="25"/>
      <c r="WRB69" s="25"/>
      <c r="WRC69" s="25"/>
      <c r="WRD69" s="25"/>
      <c r="WRE69" s="25"/>
      <c r="WRF69" s="25"/>
      <c r="WRG69" s="25"/>
      <c r="WRH69" s="25"/>
      <c r="WRI69" s="25"/>
      <c r="WRJ69" s="25"/>
      <c r="WRK69" s="25"/>
      <c r="WRL69" s="25"/>
      <c r="WRM69" s="25"/>
      <c r="WRN69" s="25"/>
      <c r="WRO69" s="25"/>
      <c r="WRP69" s="25"/>
      <c r="WRQ69" s="25"/>
      <c r="WRR69" s="25"/>
      <c r="WRS69" s="25"/>
      <c r="WRT69" s="25"/>
      <c r="WRU69" s="25"/>
      <c r="WRV69" s="25"/>
      <c r="WRW69" s="25"/>
      <c r="WRX69" s="25"/>
      <c r="WRY69" s="25"/>
      <c r="WRZ69" s="25"/>
      <c r="WSA69" s="25"/>
      <c r="WSB69" s="25"/>
      <c r="WSC69" s="25"/>
      <c r="WSD69" s="25"/>
      <c r="WSE69" s="25"/>
      <c r="WSF69" s="25"/>
      <c r="WSG69" s="25"/>
      <c r="WSH69" s="25"/>
      <c r="WSI69" s="25"/>
      <c r="WSJ69" s="25"/>
      <c r="WSK69" s="25"/>
      <c r="WSL69" s="25"/>
      <c r="WSM69" s="25"/>
      <c r="WSN69" s="25"/>
      <c r="WSO69" s="25"/>
      <c r="WSP69" s="25"/>
      <c r="WSQ69" s="25"/>
      <c r="WSR69" s="25"/>
      <c r="WSS69" s="25"/>
      <c r="WST69" s="25"/>
      <c r="WSU69" s="25"/>
      <c r="WSV69" s="25"/>
      <c r="WSW69" s="25"/>
      <c r="WSX69" s="25"/>
      <c r="WSY69" s="25"/>
      <c r="WSZ69" s="25"/>
      <c r="WTA69" s="25"/>
      <c r="WTB69" s="25"/>
      <c r="WTC69" s="25"/>
      <c r="WTD69" s="25"/>
      <c r="WTE69" s="25"/>
      <c r="WTF69" s="25"/>
      <c r="WTG69" s="25"/>
      <c r="WTH69" s="25"/>
      <c r="WTI69" s="25"/>
      <c r="WTJ69" s="25"/>
      <c r="WTK69" s="25"/>
      <c r="WTL69" s="25"/>
      <c r="WTM69" s="25"/>
      <c r="WTN69" s="25"/>
      <c r="WTO69" s="25"/>
      <c r="WTP69" s="25"/>
      <c r="WTQ69" s="25"/>
      <c r="WTR69" s="25"/>
      <c r="WTS69" s="25"/>
      <c r="WTT69" s="25"/>
      <c r="WTU69" s="25"/>
      <c r="WTV69" s="25"/>
      <c r="WTW69" s="25"/>
      <c r="WTX69" s="25"/>
      <c r="WTY69" s="25"/>
      <c r="WTZ69" s="25"/>
      <c r="WUA69" s="25"/>
      <c r="WUB69" s="25"/>
      <c r="WUC69" s="25"/>
      <c r="WUD69" s="25"/>
      <c r="WUE69" s="25"/>
      <c r="WUF69" s="25"/>
      <c r="WUG69" s="25"/>
      <c r="WUH69" s="25"/>
      <c r="WUI69" s="25"/>
      <c r="WUJ69" s="25"/>
      <c r="WUK69" s="25"/>
      <c r="WUL69" s="25"/>
      <c r="WUM69" s="25"/>
      <c r="WUN69" s="25"/>
      <c r="WUO69" s="25"/>
      <c r="WUP69" s="25"/>
      <c r="WUQ69" s="25"/>
      <c r="WUR69" s="25"/>
      <c r="WUS69" s="25"/>
      <c r="WUT69" s="25"/>
      <c r="WUU69" s="25"/>
      <c r="WUV69" s="25"/>
      <c r="WUW69" s="25"/>
      <c r="WUX69" s="25"/>
      <c r="WUY69" s="25"/>
      <c r="WUZ69" s="25"/>
      <c r="WVA69" s="25"/>
      <c r="WVB69" s="25"/>
      <c r="WVC69" s="25"/>
      <c r="WVD69" s="25"/>
      <c r="WVE69" s="25"/>
      <c r="WVF69" s="25"/>
      <c r="WVG69" s="25"/>
      <c r="WVH69" s="25"/>
      <c r="WVI69" s="25"/>
      <c r="WVJ69" s="25"/>
      <c r="WVK69" s="25"/>
      <c r="WVL69" s="25"/>
      <c r="WVM69" s="25"/>
      <c r="WVN69" s="25"/>
      <c r="WVO69" s="25"/>
      <c r="WVP69" s="25"/>
      <c r="WVQ69" s="25"/>
      <c r="WVR69" s="25"/>
      <c r="WVS69" s="25"/>
      <c r="WVT69" s="25"/>
      <c r="WVU69" s="25"/>
      <c r="WVV69" s="25"/>
      <c r="WVW69" s="25"/>
      <c r="WVX69" s="25"/>
      <c r="WVY69" s="25"/>
      <c r="WVZ69" s="25"/>
      <c r="WWA69" s="25"/>
      <c r="WWB69" s="25"/>
      <c r="WWC69" s="25"/>
      <c r="WWD69" s="25"/>
      <c r="WWE69" s="25"/>
      <c r="WWF69" s="25"/>
      <c r="WWG69" s="25"/>
      <c r="WWH69" s="25"/>
      <c r="WWI69" s="25"/>
      <c r="WWJ69" s="25"/>
      <c r="WWK69" s="25"/>
      <c r="WWL69" s="25"/>
      <c r="WWM69" s="25"/>
      <c r="WWN69" s="25"/>
      <c r="WWO69" s="25"/>
      <c r="WWP69" s="25"/>
      <c r="WWQ69" s="25"/>
      <c r="WWR69" s="25"/>
      <c r="WWS69" s="25"/>
      <c r="WWT69" s="25"/>
      <c r="WWU69" s="25"/>
      <c r="WWV69" s="25"/>
      <c r="WWW69" s="25"/>
      <c r="WWX69" s="25"/>
      <c r="WWY69" s="25"/>
      <c r="WWZ69" s="25"/>
      <c r="WXA69" s="25"/>
      <c r="WXB69" s="25"/>
      <c r="WXC69" s="25"/>
      <c r="WXD69" s="25"/>
      <c r="WXE69" s="25"/>
      <c r="WXF69" s="25"/>
      <c r="WXG69" s="25"/>
      <c r="WXH69" s="25"/>
      <c r="WXI69" s="25"/>
      <c r="WXJ69" s="25"/>
      <c r="WXK69" s="25"/>
      <c r="WXL69" s="25"/>
      <c r="WXM69" s="25"/>
      <c r="WXN69" s="25"/>
      <c r="WXO69" s="25"/>
      <c r="WXP69" s="25"/>
      <c r="WXQ69" s="25"/>
      <c r="WXR69" s="25"/>
      <c r="WXS69" s="25"/>
      <c r="WXT69" s="25"/>
      <c r="WXU69" s="25"/>
      <c r="WXV69" s="25"/>
      <c r="WXW69" s="25"/>
      <c r="WXX69" s="25"/>
      <c r="WXY69" s="25"/>
      <c r="WXZ69" s="25"/>
      <c r="WYA69" s="25"/>
      <c r="WYB69" s="25"/>
      <c r="WYC69" s="25"/>
      <c r="WYD69" s="25"/>
      <c r="WYE69" s="25"/>
      <c r="WYF69" s="25"/>
      <c r="WYG69" s="25"/>
      <c r="WYH69" s="25"/>
      <c r="WYI69" s="25"/>
      <c r="WYJ69" s="25"/>
      <c r="WYK69" s="25"/>
      <c r="WYL69" s="25"/>
      <c r="WYM69" s="25"/>
      <c r="WYN69" s="25"/>
      <c r="WYO69" s="25"/>
      <c r="WYP69" s="25"/>
      <c r="WYQ69" s="25"/>
      <c r="WYR69" s="25"/>
      <c r="WYS69" s="25"/>
      <c r="WYT69" s="25"/>
      <c r="WYU69" s="25"/>
      <c r="WYV69" s="25"/>
      <c r="WYW69" s="25"/>
      <c r="WYX69" s="25"/>
      <c r="WYY69" s="25"/>
      <c r="WYZ69" s="25"/>
      <c r="WZA69" s="25"/>
      <c r="WZB69" s="25"/>
      <c r="WZC69" s="25"/>
      <c r="WZD69" s="25"/>
      <c r="WZE69" s="25"/>
      <c r="WZF69" s="25"/>
      <c r="WZG69" s="25"/>
      <c r="WZH69" s="25"/>
      <c r="WZI69" s="25"/>
      <c r="WZJ69" s="25"/>
      <c r="WZK69" s="25"/>
      <c r="WZL69" s="25"/>
      <c r="WZM69" s="25"/>
      <c r="WZN69" s="25"/>
      <c r="WZO69" s="25"/>
      <c r="WZP69" s="25"/>
      <c r="WZQ69" s="25"/>
      <c r="WZR69" s="25"/>
      <c r="WZS69" s="25"/>
      <c r="WZT69" s="25"/>
      <c r="WZU69" s="25"/>
      <c r="WZV69" s="25"/>
      <c r="WZW69" s="25"/>
      <c r="WZX69" s="25"/>
      <c r="WZY69" s="25"/>
      <c r="WZZ69" s="25"/>
      <c r="XAA69" s="25"/>
      <c r="XAB69" s="25"/>
      <c r="XAC69" s="25"/>
      <c r="XAD69" s="25"/>
      <c r="XAE69" s="25"/>
      <c r="XAF69" s="25"/>
      <c r="XAG69" s="25"/>
      <c r="XAH69" s="25"/>
      <c r="XAI69" s="25"/>
      <c r="XAJ69" s="25"/>
      <c r="XAK69" s="25"/>
      <c r="XAL69" s="25"/>
      <c r="XAM69" s="25"/>
      <c r="XAN69" s="25"/>
      <c r="XAO69" s="25"/>
      <c r="XAP69" s="25"/>
      <c r="XAQ69" s="25"/>
      <c r="XAR69" s="25"/>
      <c r="XAS69" s="25"/>
      <c r="XAT69" s="25"/>
      <c r="XAU69" s="25"/>
      <c r="XAV69" s="25"/>
      <c r="XAW69" s="25"/>
      <c r="XAX69" s="25"/>
      <c r="XAY69" s="25"/>
      <c r="XAZ69" s="25"/>
      <c r="XBA69" s="25"/>
      <c r="XBB69" s="25"/>
      <c r="XBC69" s="25"/>
      <c r="XBD69" s="25"/>
      <c r="XBE69" s="25"/>
      <c r="XBF69" s="25"/>
      <c r="XBG69" s="25"/>
      <c r="XBH69" s="25"/>
      <c r="XBI69" s="25"/>
      <c r="XBJ69" s="25"/>
      <c r="XBK69" s="25"/>
      <c r="XBL69" s="25"/>
      <c r="XBM69" s="25"/>
      <c r="XBN69" s="25"/>
      <c r="XBO69" s="25"/>
      <c r="XBP69" s="25"/>
      <c r="XBQ69" s="25"/>
      <c r="XBR69" s="25"/>
      <c r="XBS69" s="25"/>
      <c r="XBT69" s="25"/>
      <c r="XBU69" s="25"/>
      <c r="XBV69" s="25"/>
      <c r="XBW69" s="25"/>
      <c r="XBX69" s="25"/>
      <c r="XBY69" s="25"/>
      <c r="XBZ69" s="25"/>
      <c r="XCA69" s="25"/>
      <c r="XCB69" s="25"/>
      <c r="XCC69" s="25"/>
      <c r="XCD69" s="25"/>
      <c r="XCE69" s="25"/>
      <c r="XCF69" s="25"/>
      <c r="XCG69" s="25"/>
      <c r="XCH69" s="25"/>
      <c r="XCI69" s="25"/>
      <c r="XCJ69" s="25"/>
      <c r="XCK69" s="25"/>
      <c r="XCL69" s="25"/>
      <c r="XCM69" s="25"/>
      <c r="XCN69" s="25"/>
      <c r="XCO69" s="25"/>
      <c r="XCP69" s="25"/>
      <c r="XCQ69" s="25"/>
      <c r="XCR69" s="25"/>
      <c r="XCS69" s="25"/>
      <c r="XCT69" s="25"/>
      <c r="XCU69" s="25"/>
      <c r="XCV69" s="25"/>
      <c r="XCW69" s="25"/>
      <c r="XCX69" s="25"/>
      <c r="XCY69" s="25"/>
      <c r="XCZ69" s="25"/>
      <c r="XDA69" s="25"/>
      <c r="XDB69" s="25"/>
      <c r="XDC69" s="25"/>
      <c r="XDD69" s="25"/>
      <c r="XDE69" s="25"/>
      <c r="XDF69" s="25"/>
      <c r="XDG69" s="25"/>
      <c r="XDH69" s="25"/>
      <c r="XDI69" s="25"/>
      <c r="XDJ69" s="25"/>
      <c r="XDK69" s="25"/>
      <c r="XDL69" s="25"/>
      <c r="XDM69" s="25"/>
      <c r="XDN69" s="25"/>
      <c r="XDO69" s="25"/>
      <c r="XDP69" s="25"/>
      <c r="XDQ69" s="25"/>
      <c r="XDR69" s="25"/>
      <c r="XDS69" s="25"/>
      <c r="XDT69" s="25"/>
      <c r="XDU69" s="25"/>
      <c r="XDV69" s="25"/>
      <c r="XDW69" s="25"/>
      <c r="XDX69" s="25"/>
      <c r="XDY69" s="25"/>
      <c r="XDZ69" s="25"/>
      <c r="XEA69" s="25"/>
      <c r="XEB69" s="25"/>
      <c r="XEC69" s="25"/>
      <c r="XED69" s="25"/>
      <c r="XEE69" s="25"/>
      <c r="XEF69" s="25"/>
      <c r="XEG69" s="25"/>
      <c r="XEH69" s="25"/>
      <c r="XEI69" s="25"/>
      <c r="XEJ69" s="25"/>
      <c r="XEK69" s="25"/>
      <c r="XEL69" s="25"/>
      <c r="XEM69" s="25"/>
      <c r="XEN69" s="25"/>
      <c r="XEO69" s="25"/>
      <c r="XEP69" s="25"/>
      <c r="XEQ69" s="25"/>
      <c r="XER69" s="25"/>
      <c r="XES69" s="25"/>
      <c r="XET69" s="25"/>
      <c r="XEU69" s="25"/>
      <c r="XEV69" s="25"/>
      <c r="XEW69" s="25"/>
      <c r="XEX69" s="25"/>
      <c r="XEY69" s="25"/>
      <c r="XEZ69" s="25"/>
      <c r="XFA69" s="25"/>
      <c r="XFB69" s="25"/>
      <c r="XFC69" s="25"/>
      <c r="XFD69" s="25"/>
    </row>
    <row r="70" spans="2:16384" x14ac:dyDescent="0.2">
      <c r="B70" s="25"/>
      <c r="C70" s="25" t="s">
        <v>82</v>
      </c>
      <c r="E70" s="2"/>
    </row>
    <row r="71" spans="2:16384" ht="23.25" customHeight="1" x14ac:dyDescent="0.2">
      <c r="C71" s="335" t="s">
        <v>177</v>
      </c>
      <c r="D71" s="335"/>
      <c r="E71" s="335"/>
      <c r="F71" s="335"/>
      <c r="G71" s="335"/>
      <c r="H71" s="335"/>
      <c r="I71" s="335"/>
      <c r="J71" s="335"/>
      <c r="K71" s="335"/>
    </row>
    <row r="72" spans="2:16384" x14ac:dyDescent="0.2">
      <c r="C72" s="128" t="s">
        <v>133</v>
      </c>
      <c r="D72" s="105"/>
      <c r="E72" s="105"/>
      <c r="F72" s="105"/>
      <c r="G72" s="105"/>
      <c r="H72" s="105"/>
      <c r="I72" s="105"/>
      <c r="J72" s="105"/>
      <c r="K72" s="105"/>
    </row>
    <row r="73" spans="2:16384" x14ac:dyDescent="0.2">
      <c r="C73" s="128" t="s">
        <v>134</v>
      </c>
      <c r="D73" s="105"/>
      <c r="E73" s="105"/>
      <c r="F73" s="105"/>
      <c r="G73" s="105"/>
      <c r="H73" s="105"/>
      <c r="I73" s="105"/>
      <c r="J73" s="105"/>
      <c r="K73" s="105"/>
    </row>
    <row r="74" spans="2:16384" x14ac:dyDescent="0.2">
      <c r="C74" s="331" t="s">
        <v>135</v>
      </c>
      <c r="D74" s="331"/>
      <c r="E74" s="331"/>
      <c r="F74" s="331"/>
      <c r="G74" s="331"/>
      <c r="H74" s="331"/>
      <c r="I74" s="331"/>
      <c r="J74" s="331"/>
      <c r="K74" s="331"/>
    </row>
    <row r="75" spans="2:16384" x14ac:dyDescent="0.2">
      <c r="C75" s="331" t="s">
        <v>136</v>
      </c>
      <c r="D75" s="331"/>
      <c r="E75" s="331"/>
      <c r="F75" s="331"/>
      <c r="G75" s="331"/>
      <c r="H75" s="331"/>
      <c r="I75" s="331"/>
      <c r="J75" s="331"/>
      <c r="K75" s="105"/>
    </row>
    <row r="76" spans="2:16384" x14ac:dyDescent="0.2">
      <c r="C76" s="331" t="s">
        <v>137</v>
      </c>
      <c r="D76" s="331"/>
      <c r="E76" s="331"/>
      <c r="F76" s="331"/>
      <c r="G76" s="331"/>
      <c r="H76" s="331"/>
      <c r="I76" s="331"/>
      <c r="J76" s="331"/>
      <c r="K76" s="105"/>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xr:uid="{00000000-0004-0000-0500-000000000000}"/>
    <hyperlink ref="C2" location="'Understanding these statistics'!A1" display="Understanding these statistics" xr:uid="{00000000-0004-0000-0500-000001000000}"/>
  </hyperlinks>
  <pageMargins left="0.25" right="0.25" top="0.75" bottom="0.75" header="0.3" footer="0.3"/>
  <pageSetup paperSize="8"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XFC97"/>
  <sheetViews>
    <sheetView zoomScaleNormal="100" workbookViewId="0">
      <selection activeCell="B4" sqref="B4"/>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16.5" customHeight="1" x14ac:dyDescent="0.2">
      <c r="B2" s="202" t="s">
        <v>148</v>
      </c>
    </row>
    <row r="3" spans="1:22" ht="18.75" x14ac:dyDescent="0.25">
      <c r="B3" s="3" t="s">
        <v>220</v>
      </c>
    </row>
    <row r="4" spans="1:22" x14ac:dyDescent="0.2">
      <c r="B4" s="4" t="str">
        <f>Index!C7</f>
        <v>as at 15 July 2025</v>
      </c>
      <c r="M4" s="2" t="s">
        <v>0</v>
      </c>
    </row>
    <row r="6" spans="1:22" ht="14.25" x14ac:dyDescent="0.2">
      <c r="B6" s="5"/>
      <c r="C6" s="336" t="s">
        <v>1</v>
      </c>
      <c r="D6" s="337"/>
      <c r="E6" s="337"/>
      <c r="F6" s="337"/>
      <c r="G6" s="337"/>
      <c r="H6" s="337"/>
      <c r="I6" s="337"/>
      <c r="J6" s="337"/>
      <c r="K6" s="338"/>
      <c r="L6" s="336" t="s">
        <v>2</v>
      </c>
      <c r="M6" s="337"/>
      <c r="N6" s="337"/>
      <c r="O6" s="337"/>
      <c r="P6" s="337"/>
      <c r="Q6" s="337"/>
      <c r="R6" s="337"/>
      <c r="S6" s="337"/>
      <c r="T6" s="337"/>
      <c r="U6" s="337"/>
      <c r="V6" s="338"/>
    </row>
    <row r="7" spans="1:22" s="49" customFormat="1" ht="33.75" x14ac:dyDescent="0.2">
      <c r="A7" s="6"/>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8361.8599099999992</v>
      </c>
      <c r="D9" s="103">
        <v>539.15741000000003</v>
      </c>
      <c r="E9" s="103">
        <v>7822.7024999999994</v>
      </c>
      <c r="F9" s="103">
        <v>6351.1437799999994</v>
      </c>
      <c r="G9" s="100">
        <v>0.81188614548488836</v>
      </c>
      <c r="H9" s="103">
        <v>808.93918000000008</v>
      </c>
      <c r="I9" s="100">
        <v>0.10340917093549194</v>
      </c>
      <c r="J9" s="103">
        <v>662.61953999999992</v>
      </c>
      <c r="K9" s="100">
        <v>8.4704683579619702E-2</v>
      </c>
      <c r="L9" s="102">
        <v>17973</v>
      </c>
      <c r="M9" s="103">
        <v>1436</v>
      </c>
      <c r="N9" s="103">
        <v>16537</v>
      </c>
      <c r="O9" s="103">
        <v>12027</v>
      </c>
      <c r="P9" s="100">
        <v>0.72727822458728908</v>
      </c>
      <c r="Q9" s="103">
        <v>2752</v>
      </c>
      <c r="R9" s="100">
        <v>0.16641470641591583</v>
      </c>
      <c r="S9" s="103">
        <v>977</v>
      </c>
      <c r="T9" s="100">
        <v>5.9079639596057325E-2</v>
      </c>
      <c r="U9" s="103">
        <v>781</v>
      </c>
      <c r="V9" s="109">
        <v>4.7227429400737743E-2</v>
      </c>
    </row>
    <row r="10" spans="1:22" x14ac:dyDescent="0.2">
      <c r="B10" s="12"/>
      <c r="C10" s="13"/>
      <c r="D10" s="14"/>
      <c r="E10" s="14"/>
      <c r="F10" s="14"/>
      <c r="G10" s="105"/>
      <c r="I10" s="105"/>
      <c r="K10" s="105"/>
      <c r="L10" s="13"/>
      <c r="M10" s="14"/>
      <c r="P10" s="105"/>
      <c r="V10" s="15"/>
    </row>
    <row r="11" spans="1:22" x14ac:dyDescent="0.2">
      <c r="B11" s="12" t="s">
        <v>25</v>
      </c>
      <c r="C11" s="102">
        <v>992.52945</v>
      </c>
      <c r="D11" s="103">
        <v>53.180990000000001</v>
      </c>
      <c r="E11" s="103">
        <v>939.34846000000005</v>
      </c>
      <c r="F11" s="103">
        <v>731.15382</v>
      </c>
      <c r="G11" s="106">
        <v>0.77836271749463448</v>
      </c>
      <c r="H11" s="103">
        <v>102.53125000000006</v>
      </c>
      <c r="I11" s="100">
        <v>0.10915145376402709</v>
      </c>
      <c r="J11" s="103">
        <v>105.66338999999999</v>
      </c>
      <c r="K11" s="100">
        <v>0.11248582874133843</v>
      </c>
      <c r="L11" s="102">
        <v>2305</v>
      </c>
      <c r="M11" s="103">
        <v>160</v>
      </c>
      <c r="N11" s="103">
        <v>2145</v>
      </c>
      <c r="O11" s="103">
        <v>1506</v>
      </c>
      <c r="P11" s="100">
        <v>0.70209790209790213</v>
      </c>
      <c r="Q11" s="103">
        <v>359</v>
      </c>
      <c r="R11" s="100">
        <v>0.16736596736596737</v>
      </c>
      <c r="S11" s="103">
        <v>146</v>
      </c>
      <c r="T11" s="100">
        <v>6.8065268065268067E-2</v>
      </c>
      <c r="U11" s="103">
        <v>134</v>
      </c>
      <c r="V11" s="109">
        <v>6.2470862470862469E-2</v>
      </c>
    </row>
    <row r="12" spans="1:22" x14ac:dyDescent="0.2">
      <c r="B12" s="7" t="s">
        <v>27</v>
      </c>
      <c r="C12" s="70">
        <v>992.52945</v>
      </c>
      <c r="D12" s="71">
        <v>53.180990000000001</v>
      </c>
      <c r="E12" s="71">
        <v>939.34846000000005</v>
      </c>
      <c r="F12" s="72">
        <v>731.15382</v>
      </c>
      <c r="G12" s="69">
        <v>0.77836271749463448</v>
      </c>
      <c r="H12" s="71">
        <v>102.53125000000006</v>
      </c>
      <c r="I12" s="69">
        <v>0.10915145376402709</v>
      </c>
      <c r="J12" s="72">
        <v>105.66338999999999</v>
      </c>
      <c r="K12" s="69">
        <v>0.11248582874133843</v>
      </c>
      <c r="L12" s="101">
        <v>2305</v>
      </c>
      <c r="M12" s="14">
        <v>160</v>
      </c>
      <c r="N12" s="14">
        <v>2145</v>
      </c>
      <c r="O12" s="14">
        <v>1506</v>
      </c>
      <c r="P12" s="107">
        <v>0.70209790209790213</v>
      </c>
      <c r="Q12" s="14">
        <v>359</v>
      </c>
      <c r="R12" s="107">
        <v>0.16736596736596737</v>
      </c>
      <c r="S12" s="14">
        <v>146</v>
      </c>
      <c r="T12" s="107">
        <v>6.8065268065268067E-2</v>
      </c>
      <c r="U12" s="14">
        <v>134</v>
      </c>
      <c r="V12" s="108">
        <v>6.2470862470862469E-2</v>
      </c>
    </row>
    <row r="13" spans="1:22" x14ac:dyDescent="0.2">
      <c r="B13" s="7"/>
      <c r="C13" s="13"/>
      <c r="D13" s="14"/>
      <c r="E13" s="14"/>
      <c r="F13" s="14"/>
      <c r="G13" s="105"/>
      <c r="I13" s="105"/>
      <c r="K13" s="105"/>
      <c r="L13" s="13"/>
      <c r="M13" s="14"/>
      <c r="P13" s="105"/>
      <c r="V13" s="15"/>
    </row>
    <row r="14" spans="1:22" x14ac:dyDescent="0.2">
      <c r="B14" s="12" t="s">
        <v>28</v>
      </c>
      <c r="C14" s="102">
        <v>1751.4186299999999</v>
      </c>
      <c r="D14" s="103">
        <v>121.63647999999999</v>
      </c>
      <c r="E14" s="103">
        <v>1629.7821499999998</v>
      </c>
      <c r="F14" s="103">
        <v>1416.1649399999997</v>
      </c>
      <c r="G14" s="100">
        <v>0.86892897925038626</v>
      </c>
      <c r="H14" s="103">
        <v>96.952829999999935</v>
      </c>
      <c r="I14" s="100">
        <v>5.948821442178634E-2</v>
      </c>
      <c r="J14" s="103">
        <v>116.66438000000001</v>
      </c>
      <c r="K14" s="100">
        <v>7.158280632782732E-2</v>
      </c>
      <c r="L14" s="102">
        <v>3390</v>
      </c>
      <c r="M14" s="103">
        <v>342</v>
      </c>
      <c r="N14" s="103">
        <v>3048</v>
      </c>
      <c r="O14" s="103">
        <v>2401</v>
      </c>
      <c r="P14" s="100">
        <v>0.78772965879265089</v>
      </c>
      <c r="Q14" s="103">
        <v>345</v>
      </c>
      <c r="R14" s="100">
        <v>0.11318897637795275</v>
      </c>
      <c r="S14" s="103">
        <v>182</v>
      </c>
      <c r="T14" s="100">
        <v>5.9711286089238848E-2</v>
      </c>
      <c r="U14" s="103">
        <v>120</v>
      </c>
      <c r="V14" s="109">
        <v>3.937007874015748E-2</v>
      </c>
    </row>
    <row r="15" spans="1:22" x14ac:dyDescent="0.2">
      <c r="B15" s="7" t="s">
        <v>29</v>
      </c>
      <c r="C15" s="70">
        <v>673.49086999999997</v>
      </c>
      <c r="D15" s="71">
        <v>56.990259999999999</v>
      </c>
      <c r="E15" s="71">
        <v>616.50060999999994</v>
      </c>
      <c r="F15" s="72">
        <v>546.42627000000005</v>
      </c>
      <c r="G15" s="69">
        <v>0.88633532738921395</v>
      </c>
      <c r="H15" s="71">
        <v>33.347849999999895</v>
      </c>
      <c r="I15" s="69">
        <v>5.4092160590076134E-2</v>
      </c>
      <c r="J15" s="72">
        <v>36.726489999999998</v>
      </c>
      <c r="K15" s="69">
        <v>5.9572512020709928E-2</v>
      </c>
      <c r="L15" s="101">
        <v>1440</v>
      </c>
      <c r="M15" s="14">
        <v>186</v>
      </c>
      <c r="N15" s="14">
        <v>1254</v>
      </c>
      <c r="O15" s="14">
        <v>1019</v>
      </c>
      <c r="P15" s="107">
        <v>0.81259968102073366</v>
      </c>
      <c r="Q15" s="14">
        <v>124</v>
      </c>
      <c r="R15" s="107">
        <v>9.8883572567783087E-2</v>
      </c>
      <c r="S15" s="14">
        <v>66</v>
      </c>
      <c r="T15" s="107">
        <v>5.2631578947368418E-2</v>
      </c>
      <c r="U15" s="14">
        <v>45</v>
      </c>
      <c r="V15" s="108">
        <v>3.5885167464114832E-2</v>
      </c>
    </row>
    <row r="16" spans="1:22" x14ac:dyDescent="0.2">
      <c r="B16" s="7" t="s">
        <v>30</v>
      </c>
      <c r="C16" s="70">
        <v>39.365000000000002</v>
      </c>
      <c r="D16" s="71">
        <v>1.5088499999999998</v>
      </c>
      <c r="E16" s="71">
        <v>37.85615</v>
      </c>
      <c r="F16" s="72">
        <v>29.695799999999998</v>
      </c>
      <c r="G16" s="69">
        <v>0.78443793148537289</v>
      </c>
      <c r="H16" s="71">
        <v>2.2330700000000014</v>
      </c>
      <c r="I16" s="69">
        <v>5.8988301768669066E-2</v>
      </c>
      <c r="J16" s="72">
        <v>5.9272799999999997</v>
      </c>
      <c r="K16" s="69">
        <v>0.15657376674595805</v>
      </c>
      <c r="L16" s="101">
        <v>69</v>
      </c>
      <c r="M16" s="14">
        <v>4</v>
      </c>
      <c r="N16" s="14">
        <v>65</v>
      </c>
      <c r="O16" s="14">
        <v>49</v>
      </c>
      <c r="P16" s="107">
        <v>0.75384615384615383</v>
      </c>
      <c r="Q16" s="14">
        <v>7</v>
      </c>
      <c r="R16" s="107">
        <v>0.1076923076923077</v>
      </c>
      <c r="S16" s="14">
        <v>7</v>
      </c>
      <c r="T16" s="107">
        <v>0.1076923076923077</v>
      </c>
      <c r="U16" s="14">
        <v>2</v>
      </c>
      <c r="V16" s="108">
        <v>3.0769230769230771E-2</v>
      </c>
    </row>
    <row r="17" spans="2:22" x14ac:dyDescent="0.2">
      <c r="B17" s="7" t="s">
        <v>31</v>
      </c>
      <c r="C17" s="70">
        <v>127.55</v>
      </c>
      <c r="D17" s="71">
        <v>9.1418099999999995</v>
      </c>
      <c r="E17" s="71">
        <v>118.40818999999999</v>
      </c>
      <c r="F17" s="72">
        <v>102.66851</v>
      </c>
      <c r="G17" s="69">
        <v>0.86707270839964712</v>
      </c>
      <c r="H17" s="71">
        <v>11.509679999999992</v>
      </c>
      <c r="I17" s="69">
        <v>9.7203411351866734E-2</v>
      </c>
      <c r="J17" s="72">
        <v>4.2300000000000004</v>
      </c>
      <c r="K17" s="69">
        <v>3.5723880248486196E-2</v>
      </c>
      <c r="L17" s="68">
        <v>241</v>
      </c>
      <c r="M17" s="65">
        <v>20</v>
      </c>
      <c r="N17" s="65">
        <v>221</v>
      </c>
      <c r="O17" s="65">
        <v>169</v>
      </c>
      <c r="P17" s="66">
        <v>0.76470588235294112</v>
      </c>
      <c r="Q17" s="65">
        <v>40</v>
      </c>
      <c r="R17" s="66">
        <v>0.18099547511312217</v>
      </c>
      <c r="S17" s="65">
        <v>7</v>
      </c>
      <c r="T17" s="66">
        <v>3.1674208144796379E-2</v>
      </c>
      <c r="U17" s="65">
        <v>5</v>
      </c>
      <c r="V17" s="67">
        <v>2.2624434389140271E-2</v>
      </c>
    </row>
    <row r="18" spans="2:22" ht="15" customHeight="1" x14ac:dyDescent="0.2">
      <c r="B18" s="7" t="s">
        <v>32</v>
      </c>
      <c r="C18" s="70">
        <v>66.97533</v>
      </c>
      <c r="D18" s="71">
        <v>2.5694299999999997</v>
      </c>
      <c r="E18" s="71">
        <v>64.405900000000003</v>
      </c>
      <c r="F18" s="72">
        <v>57.291019999999996</v>
      </c>
      <c r="G18" s="69">
        <v>0.88953061753659202</v>
      </c>
      <c r="H18" s="71">
        <v>3.0649500000000067</v>
      </c>
      <c r="I18" s="69">
        <v>4.7588031531272862E-2</v>
      </c>
      <c r="J18" s="72">
        <v>4.0499299999999998</v>
      </c>
      <c r="K18" s="69">
        <v>6.2881350932135094E-2</v>
      </c>
      <c r="L18" s="68">
        <v>88</v>
      </c>
      <c r="M18" s="65">
        <v>7</v>
      </c>
      <c r="N18" s="65">
        <v>81</v>
      </c>
      <c r="O18" s="65">
        <v>63</v>
      </c>
      <c r="P18" s="66">
        <v>0.77777777777777779</v>
      </c>
      <c r="Q18" s="65">
        <v>9</v>
      </c>
      <c r="R18" s="66">
        <v>0.1111111111111111</v>
      </c>
      <c r="S18" s="65">
        <v>3</v>
      </c>
      <c r="T18" s="66">
        <v>3.7037037037037035E-2</v>
      </c>
      <c r="U18" s="65">
        <v>6</v>
      </c>
      <c r="V18" s="67">
        <v>7.407407407407407E-2</v>
      </c>
    </row>
    <row r="19" spans="2:22" x14ac:dyDescent="0.2">
      <c r="B19" s="7" t="s">
        <v>33</v>
      </c>
      <c r="C19" s="70">
        <v>381.5</v>
      </c>
      <c r="D19" s="71">
        <v>24.65466</v>
      </c>
      <c r="E19" s="71">
        <v>356.84534000000002</v>
      </c>
      <c r="F19" s="72">
        <v>298.33141999999998</v>
      </c>
      <c r="G19" s="69">
        <v>0.83602442447475978</v>
      </c>
      <c r="H19" s="71">
        <v>23.37826000000004</v>
      </c>
      <c r="I19" s="69">
        <v>6.5513704060139996E-2</v>
      </c>
      <c r="J19" s="72">
        <v>35.135660000000001</v>
      </c>
      <c r="K19" s="69">
        <v>9.8461871465100256E-2</v>
      </c>
      <c r="L19" s="68">
        <v>724</v>
      </c>
      <c r="M19" s="65">
        <v>64</v>
      </c>
      <c r="N19" s="65">
        <v>660</v>
      </c>
      <c r="O19" s="65">
        <v>467</v>
      </c>
      <c r="P19" s="66">
        <v>0.70757575757575752</v>
      </c>
      <c r="Q19" s="65">
        <v>94</v>
      </c>
      <c r="R19" s="66">
        <v>0.14242424242424243</v>
      </c>
      <c r="S19" s="65">
        <v>59</v>
      </c>
      <c r="T19" s="66">
        <v>8.9393939393939401E-2</v>
      </c>
      <c r="U19" s="65">
        <v>40</v>
      </c>
      <c r="V19" s="67">
        <v>6.0606060606060608E-2</v>
      </c>
    </row>
    <row r="20" spans="2:22" x14ac:dyDescent="0.2">
      <c r="B20" s="7" t="s">
        <v>35</v>
      </c>
      <c r="C20" s="70">
        <v>41.188000000000002</v>
      </c>
      <c r="D20" s="71">
        <v>0</v>
      </c>
      <c r="E20" s="71">
        <v>41.188000000000002</v>
      </c>
      <c r="F20" s="72">
        <v>40.487279999999998</v>
      </c>
      <c r="G20" s="69">
        <v>0.98298727784791673</v>
      </c>
      <c r="H20" s="71">
        <v>0.22572000000000403</v>
      </c>
      <c r="I20" s="69">
        <v>5.4802369622221035E-3</v>
      </c>
      <c r="J20" s="72">
        <v>0.47499999999999998</v>
      </c>
      <c r="K20" s="69">
        <v>1.1532485189861124E-2</v>
      </c>
      <c r="L20" s="68">
        <v>89</v>
      </c>
      <c r="M20" s="65">
        <v>0</v>
      </c>
      <c r="N20" s="65">
        <v>89</v>
      </c>
      <c r="O20" s="65">
        <v>85</v>
      </c>
      <c r="P20" s="66">
        <v>0.9550561797752809</v>
      </c>
      <c r="Q20" s="65">
        <v>2</v>
      </c>
      <c r="R20" s="66">
        <v>2.247191011235955E-2</v>
      </c>
      <c r="S20" s="65">
        <v>1</v>
      </c>
      <c r="T20" s="66">
        <v>1.1235955056179775E-2</v>
      </c>
      <c r="U20" s="65">
        <v>1</v>
      </c>
      <c r="V20" s="67">
        <v>1.1235955056179775E-2</v>
      </c>
    </row>
    <row r="21" spans="2:22" x14ac:dyDescent="0.2">
      <c r="B21" s="7" t="s">
        <v>36</v>
      </c>
      <c r="C21" s="70">
        <v>62.436999999999998</v>
      </c>
      <c r="D21" s="71">
        <v>1.24831</v>
      </c>
      <c r="E21" s="71">
        <v>61.188689999999994</v>
      </c>
      <c r="F21" s="72">
        <v>55.936910000000005</v>
      </c>
      <c r="G21" s="69">
        <v>0.9141707397233052</v>
      </c>
      <c r="H21" s="71">
        <v>2.7867799999999896</v>
      </c>
      <c r="I21" s="69">
        <v>4.5544037631790942E-2</v>
      </c>
      <c r="J21" s="72">
        <v>2.4649999999999999</v>
      </c>
      <c r="K21" s="69">
        <v>4.028522264490382E-2</v>
      </c>
      <c r="L21" s="68">
        <v>103</v>
      </c>
      <c r="M21" s="65">
        <v>4</v>
      </c>
      <c r="N21" s="65">
        <v>99</v>
      </c>
      <c r="O21" s="65">
        <v>82</v>
      </c>
      <c r="P21" s="66">
        <v>0.82828282828282829</v>
      </c>
      <c r="Q21" s="65">
        <v>11</v>
      </c>
      <c r="R21" s="66">
        <v>0.1111111111111111</v>
      </c>
      <c r="S21" s="65">
        <v>3</v>
      </c>
      <c r="T21" s="66">
        <v>3.0303030303030304E-2</v>
      </c>
      <c r="U21" s="65">
        <v>3</v>
      </c>
      <c r="V21" s="67">
        <v>3.0303030303030304E-2</v>
      </c>
    </row>
    <row r="22" spans="2:22" x14ac:dyDescent="0.2">
      <c r="B22" s="7" t="s">
        <v>37</v>
      </c>
      <c r="C22" s="70">
        <v>14.956</v>
      </c>
      <c r="D22" s="71">
        <v>0</v>
      </c>
      <c r="E22" s="71">
        <v>14.956</v>
      </c>
      <c r="F22" s="72">
        <v>14.956</v>
      </c>
      <c r="G22" s="69">
        <v>1</v>
      </c>
      <c r="H22" s="71">
        <v>0</v>
      </c>
      <c r="I22" s="69">
        <v>0</v>
      </c>
      <c r="J22" s="72">
        <v>0</v>
      </c>
      <c r="K22" s="69">
        <v>0</v>
      </c>
      <c r="L22" s="68">
        <v>15</v>
      </c>
      <c r="M22" s="65">
        <v>0</v>
      </c>
      <c r="N22" s="65">
        <v>15</v>
      </c>
      <c r="O22" s="65">
        <v>15</v>
      </c>
      <c r="P22" s="66">
        <v>1</v>
      </c>
      <c r="Q22" s="65">
        <v>0</v>
      </c>
      <c r="R22" s="66">
        <v>0</v>
      </c>
      <c r="S22" s="65">
        <v>0</v>
      </c>
      <c r="T22" s="66">
        <v>0</v>
      </c>
      <c r="U22" s="65">
        <v>0</v>
      </c>
      <c r="V22" s="67">
        <v>0</v>
      </c>
    </row>
    <row r="23" spans="2:22" x14ac:dyDescent="0.2">
      <c r="B23" s="7" t="s">
        <v>38</v>
      </c>
      <c r="C23" s="70">
        <v>143.75</v>
      </c>
      <c r="D23" s="71">
        <v>18.693159999999999</v>
      </c>
      <c r="E23" s="71">
        <v>125.05683999999999</v>
      </c>
      <c r="F23" s="72">
        <v>103.35431</v>
      </c>
      <c r="G23" s="69">
        <v>0.8264586727123443</v>
      </c>
      <c r="H23" s="71">
        <v>5.5637599999999949</v>
      </c>
      <c r="I23" s="69">
        <v>4.4489849575600947E-2</v>
      </c>
      <c r="J23" s="72">
        <v>16.138770000000001</v>
      </c>
      <c r="K23" s="69">
        <v>0.1290514777120548</v>
      </c>
      <c r="L23" s="68">
        <v>256</v>
      </c>
      <c r="M23" s="65">
        <v>40</v>
      </c>
      <c r="N23" s="65">
        <v>216</v>
      </c>
      <c r="O23" s="65">
        <v>168</v>
      </c>
      <c r="P23" s="66">
        <v>0.77777777777777779</v>
      </c>
      <c r="Q23" s="65">
        <v>23</v>
      </c>
      <c r="R23" s="66">
        <v>0.10648148148148148</v>
      </c>
      <c r="S23" s="65">
        <v>16</v>
      </c>
      <c r="T23" s="66">
        <v>7.407407407407407E-2</v>
      </c>
      <c r="U23" s="65">
        <v>9</v>
      </c>
      <c r="V23" s="67">
        <v>4.1666666666666664E-2</v>
      </c>
    </row>
    <row r="24" spans="2:22" x14ac:dyDescent="0.2">
      <c r="B24" s="7" t="s">
        <v>39</v>
      </c>
      <c r="C24" s="70">
        <v>13.91</v>
      </c>
      <c r="D24" s="71">
        <v>0.62</v>
      </c>
      <c r="E24" s="71">
        <v>13.290000000000001</v>
      </c>
      <c r="F24" s="72">
        <v>12.648399999999999</v>
      </c>
      <c r="G24" s="69">
        <v>0.95172310007524441</v>
      </c>
      <c r="H24" s="71">
        <v>0.17047000000000218</v>
      </c>
      <c r="I24" s="69">
        <v>1.2826937547028003E-2</v>
      </c>
      <c r="J24" s="72">
        <v>0.47112999999999999</v>
      </c>
      <c r="K24" s="69">
        <v>3.5449962377727615E-2</v>
      </c>
      <c r="L24" s="68">
        <v>32</v>
      </c>
      <c r="M24" s="65">
        <v>1</v>
      </c>
      <c r="N24" s="65">
        <v>31</v>
      </c>
      <c r="O24" s="65">
        <v>28</v>
      </c>
      <c r="P24" s="66">
        <v>0.90322580645161288</v>
      </c>
      <c r="Q24" s="65">
        <v>1</v>
      </c>
      <c r="R24" s="66">
        <v>3.2258064516129031E-2</v>
      </c>
      <c r="S24" s="65">
        <v>2</v>
      </c>
      <c r="T24" s="66">
        <v>6.4516129032258063E-2</v>
      </c>
      <c r="U24" s="65">
        <v>0</v>
      </c>
      <c r="V24" s="67">
        <v>0</v>
      </c>
    </row>
    <row r="25" spans="2:22" x14ac:dyDescent="0.2">
      <c r="B25" s="7" t="s">
        <v>40</v>
      </c>
      <c r="C25" s="70">
        <v>37.761429999999997</v>
      </c>
      <c r="D25" s="71">
        <v>0.59499999999999997</v>
      </c>
      <c r="E25" s="71">
        <v>37.166429999999998</v>
      </c>
      <c r="F25" s="72">
        <v>33.429610000000004</v>
      </c>
      <c r="G25" s="69">
        <v>0.89945711761931413</v>
      </c>
      <c r="H25" s="71">
        <v>3.0227799999999947</v>
      </c>
      <c r="I25" s="69">
        <v>8.1330921479410179E-2</v>
      </c>
      <c r="J25" s="72">
        <v>0.71404000000000001</v>
      </c>
      <c r="K25" s="69">
        <v>1.9211960901275697E-2</v>
      </c>
      <c r="L25" s="68">
        <v>71</v>
      </c>
      <c r="M25" s="65">
        <v>3</v>
      </c>
      <c r="N25" s="65">
        <v>68</v>
      </c>
      <c r="O25" s="65">
        <v>60</v>
      </c>
      <c r="P25" s="66">
        <v>0.88235294117647056</v>
      </c>
      <c r="Q25" s="65">
        <v>5</v>
      </c>
      <c r="R25" s="66">
        <v>7.3529411764705885E-2</v>
      </c>
      <c r="S25" s="65">
        <v>1</v>
      </c>
      <c r="T25" s="66">
        <v>1.4705882352941176E-2</v>
      </c>
      <c r="U25" s="65">
        <v>2</v>
      </c>
      <c r="V25" s="67">
        <v>2.9411764705882353E-2</v>
      </c>
    </row>
    <row r="26" spans="2:22" x14ac:dyDescent="0.2">
      <c r="B26" s="7" t="s">
        <v>41</v>
      </c>
      <c r="C26" s="70">
        <v>92.504999999999995</v>
      </c>
      <c r="D26" s="71">
        <v>4.3449999999999998</v>
      </c>
      <c r="E26" s="71">
        <v>88.16</v>
      </c>
      <c r="F26" s="72">
        <v>72.938149999999993</v>
      </c>
      <c r="G26" s="69">
        <v>0.82733836206896549</v>
      </c>
      <c r="H26" s="71">
        <v>8.7452300000000029</v>
      </c>
      <c r="I26" s="69">
        <v>9.9197254990925632E-2</v>
      </c>
      <c r="J26" s="72">
        <v>6.4766199999999996</v>
      </c>
      <c r="K26" s="69">
        <v>7.3464382940108888E-2</v>
      </c>
      <c r="L26" s="68">
        <v>132</v>
      </c>
      <c r="M26" s="65">
        <v>9</v>
      </c>
      <c r="N26" s="65">
        <v>123</v>
      </c>
      <c r="O26" s="65">
        <v>89</v>
      </c>
      <c r="P26" s="66">
        <v>0.72357723577235777</v>
      </c>
      <c r="Q26" s="65">
        <v>18</v>
      </c>
      <c r="R26" s="66">
        <v>0.14634146341463414</v>
      </c>
      <c r="S26" s="65">
        <v>12</v>
      </c>
      <c r="T26" s="66">
        <v>9.7560975609756101E-2</v>
      </c>
      <c r="U26" s="65">
        <v>4</v>
      </c>
      <c r="V26" s="67">
        <v>3.2520325203252036E-2</v>
      </c>
    </row>
    <row r="27" spans="2:22" x14ac:dyDescent="0.2">
      <c r="B27" s="7" t="s">
        <v>42</v>
      </c>
      <c r="C27" s="70">
        <v>56.03</v>
      </c>
      <c r="D27" s="71">
        <v>1.27</v>
      </c>
      <c r="E27" s="71">
        <v>54.76</v>
      </c>
      <c r="F27" s="72">
        <v>48.001260000000002</v>
      </c>
      <c r="G27" s="69">
        <v>0.87657523739956178</v>
      </c>
      <c r="H27" s="71">
        <v>2.904279999999996</v>
      </c>
      <c r="I27" s="69">
        <v>5.3036523009495913E-2</v>
      </c>
      <c r="J27" s="72">
        <v>3.85446</v>
      </c>
      <c r="K27" s="69">
        <v>7.03882395909423E-2</v>
      </c>
      <c r="L27" s="68">
        <v>130</v>
      </c>
      <c r="M27" s="65">
        <v>4</v>
      </c>
      <c r="N27" s="65">
        <v>126</v>
      </c>
      <c r="O27" s="65">
        <v>107</v>
      </c>
      <c r="P27" s="66">
        <v>0.84920634920634919</v>
      </c>
      <c r="Q27" s="65">
        <v>11</v>
      </c>
      <c r="R27" s="66">
        <v>8.7301587301587297E-2</v>
      </c>
      <c r="S27" s="65">
        <v>5</v>
      </c>
      <c r="T27" s="66">
        <v>3.968253968253968E-2</v>
      </c>
      <c r="U27" s="65">
        <v>3</v>
      </c>
      <c r="V27" s="67">
        <v>2.3809523809523808E-2</v>
      </c>
    </row>
    <row r="28" spans="2:22" x14ac:dyDescent="0.2">
      <c r="B28" s="7"/>
      <c r="C28" s="73"/>
      <c r="D28" s="74"/>
      <c r="E28" s="71"/>
      <c r="F28" s="71"/>
      <c r="G28" s="75"/>
      <c r="H28" s="76"/>
      <c r="I28" s="75"/>
      <c r="J28" s="76"/>
      <c r="K28" s="75"/>
      <c r="L28" s="80"/>
      <c r="M28" s="65"/>
      <c r="N28" s="81"/>
      <c r="O28" s="81"/>
      <c r="P28" s="82"/>
      <c r="Q28" s="81"/>
      <c r="R28" s="81"/>
      <c r="S28" s="81"/>
      <c r="T28" s="81"/>
      <c r="U28" s="81"/>
      <c r="V28" s="83"/>
    </row>
    <row r="29" spans="2:22" x14ac:dyDescent="0.2">
      <c r="B29" s="12" t="s">
        <v>43</v>
      </c>
      <c r="C29" s="77">
        <v>1323.6565000000001</v>
      </c>
      <c r="D29" s="78">
        <v>57.489710000000002</v>
      </c>
      <c r="E29" s="78">
        <v>1266.16679</v>
      </c>
      <c r="F29" s="78">
        <v>988.99714000000006</v>
      </c>
      <c r="G29" s="79">
        <v>0.78109546689342568</v>
      </c>
      <c r="H29" s="78">
        <v>166.04114999999999</v>
      </c>
      <c r="I29" s="79">
        <v>0.13113687020649151</v>
      </c>
      <c r="J29" s="78">
        <v>111.1285</v>
      </c>
      <c r="K29" s="79">
        <v>8.7767662900082852E-2</v>
      </c>
      <c r="L29" s="84">
        <v>3108</v>
      </c>
      <c r="M29" s="85">
        <v>178</v>
      </c>
      <c r="N29" s="85">
        <v>2930</v>
      </c>
      <c r="O29" s="85">
        <v>2076</v>
      </c>
      <c r="P29" s="86">
        <v>0.7085324232081911</v>
      </c>
      <c r="Q29" s="85">
        <v>556</v>
      </c>
      <c r="R29" s="86">
        <v>0.18976109215017065</v>
      </c>
      <c r="S29" s="85">
        <v>160</v>
      </c>
      <c r="T29" s="86">
        <v>5.4607508532423209E-2</v>
      </c>
      <c r="U29" s="85">
        <v>138</v>
      </c>
      <c r="V29" s="87">
        <v>4.709897610921502E-2</v>
      </c>
    </row>
    <row r="30" spans="2:22" x14ac:dyDescent="0.2">
      <c r="B30" s="7" t="s">
        <v>44</v>
      </c>
      <c r="C30" s="70">
        <v>947.43150000000003</v>
      </c>
      <c r="D30" s="71">
        <v>41.856490000000001</v>
      </c>
      <c r="E30" s="71">
        <v>905.57501000000002</v>
      </c>
      <c r="F30" s="72">
        <v>690.25004000000001</v>
      </c>
      <c r="G30" s="69">
        <v>0.76222293280818343</v>
      </c>
      <c r="H30" s="71">
        <v>126.58377000000002</v>
      </c>
      <c r="I30" s="69">
        <v>0.13978275526839021</v>
      </c>
      <c r="J30" s="72">
        <v>88.741199999999992</v>
      </c>
      <c r="K30" s="69">
        <v>9.7994311923426405E-2</v>
      </c>
      <c r="L30" s="68">
        <v>2173</v>
      </c>
      <c r="M30" s="65">
        <v>119</v>
      </c>
      <c r="N30" s="65">
        <v>2054</v>
      </c>
      <c r="O30" s="65">
        <v>1428</v>
      </c>
      <c r="P30" s="66">
        <v>0.69522882181110024</v>
      </c>
      <c r="Q30" s="65">
        <v>400</v>
      </c>
      <c r="R30" s="66">
        <v>0.19474196689386564</v>
      </c>
      <c r="S30" s="65">
        <v>122</v>
      </c>
      <c r="T30" s="66">
        <v>5.939629990262902E-2</v>
      </c>
      <c r="U30" s="65">
        <v>104</v>
      </c>
      <c r="V30" s="67">
        <v>5.0632911392405063E-2</v>
      </c>
    </row>
    <row r="31" spans="2:22" x14ac:dyDescent="0.2">
      <c r="B31" s="7" t="s">
        <v>46</v>
      </c>
      <c r="C31" s="70">
        <v>79.578999999999994</v>
      </c>
      <c r="D31" s="71">
        <v>1.18</v>
      </c>
      <c r="E31" s="71">
        <v>78.398999999999987</v>
      </c>
      <c r="F31" s="72">
        <v>64.532800000000009</v>
      </c>
      <c r="G31" s="69">
        <v>0.82313294812433857</v>
      </c>
      <c r="H31" s="71">
        <v>7.8422399999999781</v>
      </c>
      <c r="I31" s="69">
        <v>0.10002984731948085</v>
      </c>
      <c r="J31" s="72">
        <v>6.0239599999999998</v>
      </c>
      <c r="K31" s="69">
        <v>7.683720455618058E-2</v>
      </c>
      <c r="L31" s="68">
        <v>200</v>
      </c>
      <c r="M31" s="65">
        <v>5</v>
      </c>
      <c r="N31" s="65">
        <v>195</v>
      </c>
      <c r="O31" s="65">
        <v>144</v>
      </c>
      <c r="P31" s="66">
        <v>0.7384615384615385</v>
      </c>
      <c r="Q31" s="65">
        <v>31</v>
      </c>
      <c r="R31" s="66">
        <v>0.15897435897435896</v>
      </c>
      <c r="S31" s="65">
        <v>12</v>
      </c>
      <c r="T31" s="66">
        <v>6.1538461538461542E-2</v>
      </c>
      <c r="U31" s="65">
        <v>8</v>
      </c>
      <c r="V31" s="67">
        <v>4.1025641025641026E-2</v>
      </c>
    </row>
    <row r="32" spans="2:22" x14ac:dyDescent="0.2">
      <c r="B32" s="7" t="s">
        <v>48</v>
      </c>
      <c r="C32" s="70">
        <v>216.46799999999999</v>
      </c>
      <c r="D32" s="71">
        <v>10.41133</v>
      </c>
      <c r="E32" s="71">
        <v>206.05667</v>
      </c>
      <c r="F32" s="72">
        <v>170.02498</v>
      </c>
      <c r="G32" s="69">
        <v>0.82513698780049194</v>
      </c>
      <c r="H32" s="71">
        <v>23.762699999999995</v>
      </c>
      <c r="I32" s="69">
        <v>0.11532118809840029</v>
      </c>
      <c r="J32" s="72">
        <v>12.268990000000001</v>
      </c>
      <c r="K32" s="69">
        <v>5.954182410110772E-2</v>
      </c>
      <c r="L32" s="68">
        <v>532</v>
      </c>
      <c r="M32" s="65">
        <v>40</v>
      </c>
      <c r="N32" s="65">
        <v>492</v>
      </c>
      <c r="O32" s="65">
        <v>361</v>
      </c>
      <c r="P32" s="66">
        <v>0.73373983739837401</v>
      </c>
      <c r="Q32" s="65">
        <v>90</v>
      </c>
      <c r="R32" s="66">
        <v>0.18292682926829268</v>
      </c>
      <c r="S32" s="65">
        <v>20</v>
      </c>
      <c r="T32" s="66">
        <v>4.065040650406504E-2</v>
      </c>
      <c r="U32" s="65">
        <v>21</v>
      </c>
      <c r="V32" s="67">
        <v>4.2682926829268296E-2</v>
      </c>
    </row>
    <row r="33" spans="2:22" x14ac:dyDescent="0.2">
      <c r="B33" s="7" t="s">
        <v>49</v>
      </c>
      <c r="C33" s="70">
        <v>80.177999999999997</v>
      </c>
      <c r="D33" s="71">
        <v>4.0418899999999995</v>
      </c>
      <c r="E33" s="71">
        <v>76.136110000000002</v>
      </c>
      <c r="F33" s="72">
        <v>64.189319999999995</v>
      </c>
      <c r="G33" s="69">
        <v>0.84308641458041389</v>
      </c>
      <c r="H33" s="71">
        <v>7.8524400000000076</v>
      </c>
      <c r="I33" s="69">
        <v>0.10313686895745011</v>
      </c>
      <c r="J33" s="72">
        <v>4.0943499999999995</v>
      </c>
      <c r="K33" s="69">
        <v>5.3776716462136026E-2</v>
      </c>
      <c r="L33" s="68">
        <v>203</v>
      </c>
      <c r="M33" s="65">
        <v>14</v>
      </c>
      <c r="N33" s="65">
        <v>189</v>
      </c>
      <c r="O33" s="65">
        <v>143</v>
      </c>
      <c r="P33" s="66">
        <v>0.75661375661375663</v>
      </c>
      <c r="Q33" s="65">
        <v>35</v>
      </c>
      <c r="R33" s="66">
        <v>0.18518518518518517</v>
      </c>
      <c r="S33" s="65">
        <v>6</v>
      </c>
      <c r="T33" s="66">
        <v>3.1746031746031744E-2</v>
      </c>
      <c r="U33" s="65">
        <v>5</v>
      </c>
      <c r="V33" s="67">
        <v>2.6455026455026454E-2</v>
      </c>
    </row>
    <row r="34" spans="2:22" x14ac:dyDescent="0.2">
      <c r="B34" s="7"/>
      <c r="C34" s="73"/>
      <c r="D34" s="74"/>
      <c r="E34" s="71"/>
      <c r="F34" s="71"/>
      <c r="G34" s="75"/>
      <c r="H34" s="76"/>
      <c r="I34" s="75"/>
      <c r="J34" s="76"/>
      <c r="K34" s="75"/>
      <c r="L34" s="80"/>
      <c r="M34" s="65"/>
      <c r="N34" s="81"/>
      <c r="O34" s="81"/>
      <c r="P34" s="82"/>
      <c r="Q34" s="81"/>
      <c r="R34" s="81"/>
      <c r="S34" s="81"/>
      <c r="T34" s="81"/>
      <c r="U34" s="81"/>
      <c r="V34" s="83"/>
    </row>
    <row r="35" spans="2:22" x14ac:dyDescent="0.2">
      <c r="B35" s="12" t="s">
        <v>51</v>
      </c>
      <c r="C35" s="77">
        <v>1301.6802</v>
      </c>
      <c r="D35" s="78">
        <v>77.957310000000007</v>
      </c>
      <c r="E35" s="78">
        <v>1223.72289</v>
      </c>
      <c r="F35" s="78">
        <v>1027.54782</v>
      </c>
      <c r="G35" s="79">
        <v>0.83968995627760135</v>
      </c>
      <c r="H35" s="78">
        <v>106.66958000000002</v>
      </c>
      <c r="I35" s="79">
        <v>8.7168084271104895E-2</v>
      </c>
      <c r="J35" s="78">
        <v>89.505490000000009</v>
      </c>
      <c r="K35" s="79">
        <v>7.3141959451293759E-2</v>
      </c>
      <c r="L35" s="84">
        <v>2677</v>
      </c>
      <c r="M35" s="85">
        <v>218</v>
      </c>
      <c r="N35" s="85">
        <v>2459</v>
      </c>
      <c r="O35" s="85">
        <v>1838</v>
      </c>
      <c r="P35" s="86">
        <v>0.74745831638877591</v>
      </c>
      <c r="Q35" s="85">
        <v>360</v>
      </c>
      <c r="R35" s="86">
        <v>0.1464009760065067</v>
      </c>
      <c r="S35" s="85">
        <v>160</v>
      </c>
      <c r="T35" s="86">
        <v>6.506710044733631E-2</v>
      </c>
      <c r="U35" s="85">
        <v>101</v>
      </c>
      <c r="V35" s="87">
        <v>4.1073607157381051E-2</v>
      </c>
    </row>
    <row r="36" spans="2:22" x14ac:dyDescent="0.2">
      <c r="B36" s="7" t="s">
        <v>52</v>
      </c>
      <c r="C36" s="70">
        <v>24.516999999999999</v>
      </c>
      <c r="D36" s="71">
        <v>0.32</v>
      </c>
      <c r="E36" s="71">
        <v>24.196999999999999</v>
      </c>
      <c r="F36" s="72">
        <v>23.76155</v>
      </c>
      <c r="G36" s="69">
        <v>0.98200396743397944</v>
      </c>
      <c r="H36" s="71">
        <v>2.1019999999999428E-2</v>
      </c>
      <c r="I36" s="69">
        <v>8.6870273174358094E-4</v>
      </c>
      <c r="J36" s="72">
        <v>0.41443000000000002</v>
      </c>
      <c r="K36" s="69">
        <v>1.7127329834276978E-2</v>
      </c>
      <c r="L36" s="68">
        <v>47</v>
      </c>
      <c r="M36" s="65">
        <v>1</v>
      </c>
      <c r="N36" s="65">
        <v>46</v>
      </c>
      <c r="O36" s="65">
        <v>43</v>
      </c>
      <c r="P36" s="66">
        <v>0.93478260869565222</v>
      </c>
      <c r="Q36" s="65">
        <v>2</v>
      </c>
      <c r="R36" s="66">
        <v>4.3478260869565216E-2</v>
      </c>
      <c r="S36" s="65">
        <v>1</v>
      </c>
      <c r="T36" s="66">
        <v>2.1739130434782608E-2</v>
      </c>
      <c r="U36" s="65">
        <v>0</v>
      </c>
      <c r="V36" s="67">
        <v>0</v>
      </c>
    </row>
    <row r="37" spans="2:22" x14ac:dyDescent="0.2">
      <c r="B37" s="7" t="s">
        <v>53</v>
      </c>
      <c r="C37" s="70">
        <v>198.7979</v>
      </c>
      <c r="D37" s="71">
        <v>8.1906999999999996</v>
      </c>
      <c r="E37" s="71">
        <v>190.60720000000001</v>
      </c>
      <c r="F37" s="72">
        <v>162.93643</v>
      </c>
      <c r="G37" s="69">
        <v>0.85482830659072684</v>
      </c>
      <c r="H37" s="71">
        <v>16.779060000000005</v>
      </c>
      <c r="I37" s="69">
        <v>8.8029518297315132E-2</v>
      </c>
      <c r="J37" s="72">
        <v>10.89171</v>
      </c>
      <c r="K37" s="69">
        <v>5.7142175111957995E-2</v>
      </c>
      <c r="L37" s="68">
        <v>477</v>
      </c>
      <c r="M37" s="65">
        <v>26</v>
      </c>
      <c r="N37" s="65">
        <v>451</v>
      </c>
      <c r="O37" s="65">
        <v>357</v>
      </c>
      <c r="P37" s="66">
        <v>0.79157427937915747</v>
      </c>
      <c r="Q37" s="65">
        <v>51</v>
      </c>
      <c r="R37" s="66">
        <v>0.1130820399113082</v>
      </c>
      <c r="S37" s="65">
        <v>18</v>
      </c>
      <c r="T37" s="66">
        <v>3.9911308203991129E-2</v>
      </c>
      <c r="U37" s="65">
        <v>25</v>
      </c>
      <c r="V37" s="67">
        <v>5.543237250554324E-2</v>
      </c>
    </row>
    <row r="38" spans="2:22" x14ac:dyDescent="0.2">
      <c r="B38" s="7" t="s">
        <v>54</v>
      </c>
      <c r="C38" s="70">
        <v>44.655000000000001</v>
      </c>
      <c r="D38" s="71">
        <v>0</v>
      </c>
      <c r="E38" s="71">
        <v>44.655000000000001</v>
      </c>
      <c r="F38" s="72">
        <v>38.343809999999998</v>
      </c>
      <c r="G38" s="69">
        <v>0.85866778636210939</v>
      </c>
      <c r="H38" s="71">
        <v>1.9618200000000039</v>
      </c>
      <c r="I38" s="69">
        <v>4.3932818273429715E-2</v>
      </c>
      <c r="J38" s="72">
        <v>4.3493699999999995</v>
      </c>
      <c r="K38" s="69">
        <v>9.739939536446085E-2</v>
      </c>
      <c r="L38" s="68">
        <v>85</v>
      </c>
      <c r="M38" s="65">
        <v>0</v>
      </c>
      <c r="N38" s="65">
        <v>85</v>
      </c>
      <c r="O38" s="65">
        <v>72</v>
      </c>
      <c r="P38" s="66">
        <v>0.84705882352941175</v>
      </c>
      <c r="Q38" s="65">
        <v>5</v>
      </c>
      <c r="R38" s="66">
        <v>5.8823529411764705E-2</v>
      </c>
      <c r="S38" s="65">
        <v>6</v>
      </c>
      <c r="T38" s="66">
        <v>7.0588235294117646E-2</v>
      </c>
      <c r="U38" s="65">
        <v>2</v>
      </c>
      <c r="V38" s="67">
        <v>2.3529411764705882E-2</v>
      </c>
    </row>
    <row r="39" spans="2:22" x14ac:dyDescent="0.2">
      <c r="B39" s="7" t="s">
        <v>55</v>
      </c>
      <c r="C39" s="70">
        <v>132.10132999999999</v>
      </c>
      <c r="D39" s="71">
        <v>10.324770000000001</v>
      </c>
      <c r="E39" s="71">
        <v>121.77655999999999</v>
      </c>
      <c r="F39" s="72">
        <v>95.905659999999997</v>
      </c>
      <c r="G39" s="69">
        <v>0.78755435364572624</v>
      </c>
      <c r="H39" s="71">
        <v>16.204769999999993</v>
      </c>
      <c r="I39" s="69">
        <v>0.13306969748529598</v>
      </c>
      <c r="J39" s="72">
        <v>9.666129999999999</v>
      </c>
      <c r="K39" s="69">
        <v>7.9375948868977739E-2</v>
      </c>
      <c r="L39" s="68">
        <v>319</v>
      </c>
      <c r="M39" s="65">
        <v>36</v>
      </c>
      <c r="N39" s="65">
        <v>283</v>
      </c>
      <c r="O39" s="65">
        <v>195</v>
      </c>
      <c r="P39" s="66">
        <v>0.68904593639575973</v>
      </c>
      <c r="Q39" s="65">
        <v>57</v>
      </c>
      <c r="R39" s="66">
        <v>0.20141342756183744</v>
      </c>
      <c r="S39" s="65">
        <v>18</v>
      </c>
      <c r="T39" s="66">
        <v>6.3604240282685506E-2</v>
      </c>
      <c r="U39" s="65">
        <v>13</v>
      </c>
      <c r="V39" s="67">
        <v>4.5936395759717315E-2</v>
      </c>
    </row>
    <row r="40" spans="2:22" x14ac:dyDescent="0.2">
      <c r="B40" s="7" t="s">
        <v>56</v>
      </c>
      <c r="C40" s="70">
        <v>414.40089</v>
      </c>
      <c r="D40" s="71">
        <v>21.30395</v>
      </c>
      <c r="E40" s="71">
        <v>393.09694000000002</v>
      </c>
      <c r="F40" s="72">
        <v>324.19965999999999</v>
      </c>
      <c r="G40" s="69">
        <v>0.82473208771352935</v>
      </c>
      <c r="H40" s="71">
        <v>37.732950000000017</v>
      </c>
      <c r="I40" s="69">
        <v>9.5988918153369532E-2</v>
      </c>
      <c r="J40" s="72">
        <v>31.164330000000003</v>
      </c>
      <c r="K40" s="69">
        <v>7.9278994133101119E-2</v>
      </c>
      <c r="L40" s="68">
        <v>846</v>
      </c>
      <c r="M40" s="65">
        <v>56</v>
      </c>
      <c r="N40" s="65">
        <v>790</v>
      </c>
      <c r="O40" s="65">
        <v>562</v>
      </c>
      <c r="P40" s="66">
        <v>0.71139240506329116</v>
      </c>
      <c r="Q40" s="65">
        <v>146</v>
      </c>
      <c r="R40" s="66">
        <v>0.18481012658227849</v>
      </c>
      <c r="S40" s="65">
        <v>56</v>
      </c>
      <c r="T40" s="66">
        <v>7.0886075949367092E-2</v>
      </c>
      <c r="U40" s="65">
        <v>26</v>
      </c>
      <c r="V40" s="67">
        <v>3.2911392405063293E-2</v>
      </c>
    </row>
    <row r="41" spans="2:22" x14ac:dyDescent="0.2">
      <c r="B41" s="7" t="s">
        <v>57</v>
      </c>
      <c r="C41" s="70">
        <v>53.610999999999997</v>
      </c>
      <c r="D41" s="71">
        <v>1.97</v>
      </c>
      <c r="E41" s="71">
        <v>51.640999999999998</v>
      </c>
      <c r="F41" s="72">
        <v>48.333589999999994</v>
      </c>
      <c r="G41" s="69">
        <v>0.93595379640208354</v>
      </c>
      <c r="H41" s="71">
        <v>1.185610000000004</v>
      </c>
      <c r="I41" s="69">
        <v>2.2958695610077344E-2</v>
      </c>
      <c r="J41" s="72">
        <v>2.1218000000000004</v>
      </c>
      <c r="K41" s="69">
        <v>4.1087507987839125E-2</v>
      </c>
      <c r="L41" s="68">
        <v>78</v>
      </c>
      <c r="M41" s="65">
        <v>4</v>
      </c>
      <c r="N41" s="65">
        <v>74</v>
      </c>
      <c r="O41" s="65">
        <v>63</v>
      </c>
      <c r="P41" s="66">
        <v>0.85135135135135132</v>
      </c>
      <c r="Q41" s="65">
        <v>5</v>
      </c>
      <c r="R41" s="66">
        <v>6.7567567567567571E-2</v>
      </c>
      <c r="S41" s="65">
        <v>3</v>
      </c>
      <c r="T41" s="66">
        <v>4.0540540540540543E-2</v>
      </c>
      <c r="U41" s="65">
        <v>3</v>
      </c>
      <c r="V41" s="67">
        <v>4.0540540540540543E-2</v>
      </c>
    </row>
    <row r="42" spans="2:22" x14ac:dyDescent="0.2">
      <c r="B42" s="7" t="s">
        <v>58</v>
      </c>
      <c r="C42" s="70">
        <v>433.59708000000001</v>
      </c>
      <c r="D42" s="71">
        <v>35.84789</v>
      </c>
      <c r="E42" s="71">
        <v>397.74919</v>
      </c>
      <c r="F42" s="72">
        <v>334.06711999999999</v>
      </c>
      <c r="G42" s="69">
        <v>0.8398939039951282</v>
      </c>
      <c r="H42" s="71">
        <v>32.784350000000011</v>
      </c>
      <c r="I42" s="69">
        <v>8.2424680739136169E-2</v>
      </c>
      <c r="J42" s="72">
        <v>30.89772</v>
      </c>
      <c r="K42" s="69">
        <v>7.7681415265735673E-2</v>
      </c>
      <c r="L42" s="68">
        <v>825</v>
      </c>
      <c r="M42" s="65">
        <v>95</v>
      </c>
      <c r="N42" s="65">
        <v>730</v>
      </c>
      <c r="O42" s="65">
        <v>546</v>
      </c>
      <c r="P42" s="66">
        <v>0.74794520547945209</v>
      </c>
      <c r="Q42" s="65">
        <v>94</v>
      </c>
      <c r="R42" s="66">
        <v>0.12876712328767123</v>
      </c>
      <c r="S42" s="65">
        <v>58</v>
      </c>
      <c r="T42" s="66">
        <v>7.9452054794520555E-2</v>
      </c>
      <c r="U42" s="65">
        <v>32</v>
      </c>
      <c r="V42" s="67">
        <v>4.3835616438356165E-2</v>
      </c>
    </row>
    <row r="43" spans="2:22" x14ac:dyDescent="0.2">
      <c r="B43" s="7"/>
      <c r="C43" s="73"/>
      <c r="D43" s="74"/>
      <c r="E43" s="71"/>
      <c r="F43" s="71"/>
      <c r="G43" s="75"/>
      <c r="H43" s="76"/>
      <c r="I43" s="75"/>
      <c r="J43" s="76"/>
      <c r="K43" s="75"/>
      <c r="L43" s="80"/>
      <c r="M43" s="65"/>
      <c r="N43" s="81"/>
      <c r="O43" s="81"/>
      <c r="P43" s="82"/>
      <c r="Q43" s="81"/>
      <c r="R43" s="81"/>
      <c r="S43" s="81"/>
      <c r="T43" s="81"/>
      <c r="U43" s="81"/>
      <c r="V43" s="83"/>
    </row>
    <row r="44" spans="2:22" x14ac:dyDescent="0.2">
      <c r="B44" s="12" t="s">
        <v>59</v>
      </c>
      <c r="C44" s="77">
        <v>1619.4093599999999</v>
      </c>
      <c r="D44" s="78">
        <v>165.16565</v>
      </c>
      <c r="E44" s="78">
        <v>1454.2437100000002</v>
      </c>
      <c r="F44" s="78">
        <v>1105.7049699999998</v>
      </c>
      <c r="G44" s="79">
        <v>0.76032989683689234</v>
      </c>
      <c r="H44" s="78">
        <v>189.63026000000011</v>
      </c>
      <c r="I44" s="79">
        <v>0.13039785470345963</v>
      </c>
      <c r="J44" s="78">
        <v>158.90847999999997</v>
      </c>
      <c r="K44" s="79">
        <v>0.10927224845964777</v>
      </c>
      <c r="L44" s="84">
        <v>3527</v>
      </c>
      <c r="M44" s="85">
        <v>348</v>
      </c>
      <c r="N44" s="85">
        <v>3179</v>
      </c>
      <c r="O44" s="85">
        <v>2134</v>
      </c>
      <c r="P44" s="86">
        <v>0.67128027681660896</v>
      </c>
      <c r="Q44" s="85">
        <v>650</v>
      </c>
      <c r="R44" s="86">
        <v>0.20446681346335324</v>
      </c>
      <c r="S44" s="85">
        <v>196</v>
      </c>
      <c r="T44" s="86">
        <v>6.1654608367411136E-2</v>
      </c>
      <c r="U44" s="85">
        <v>199</v>
      </c>
      <c r="V44" s="87">
        <v>6.2598301352626617E-2</v>
      </c>
    </row>
    <row r="45" spans="2:22" x14ac:dyDescent="0.2">
      <c r="B45" s="7" t="s">
        <v>60</v>
      </c>
      <c r="C45" s="70">
        <v>283.63902000000002</v>
      </c>
      <c r="D45" s="71">
        <v>19.159389999999998</v>
      </c>
      <c r="E45" s="71">
        <v>264.47963000000004</v>
      </c>
      <c r="F45" s="72">
        <v>202.87535999999997</v>
      </c>
      <c r="G45" s="69">
        <v>0.76707366839555824</v>
      </c>
      <c r="H45" s="71">
        <v>31.676990000000071</v>
      </c>
      <c r="I45" s="69">
        <v>0.11977100088955836</v>
      </c>
      <c r="J45" s="72">
        <v>29.92728</v>
      </c>
      <c r="K45" s="69">
        <v>0.11315533071488339</v>
      </c>
      <c r="L45" s="101">
        <v>660</v>
      </c>
      <c r="M45" s="65">
        <v>54</v>
      </c>
      <c r="N45" s="65">
        <v>606</v>
      </c>
      <c r="O45" s="65">
        <v>443</v>
      </c>
      <c r="P45" s="66">
        <v>0.73102310231023104</v>
      </c>
      <c r="Q45" s="65">
        <v>115</v>
      </c>
      <c r="R45" s="66">
        <v>0.18976897689768976</v>
      </c>
      <c r="S45" s="65">
        <v>26</v>
      </c>
      <c r="T45" s="66">
        <v>4.2904290429042903E-2</v>
      </c>
      <c r="U45" s="65">
        <v>22</v>
      </c>
      <c r="V45" s="67">
        <v>3.6303630363036306E-2</v>
      </c>
    </row>
    <row r="46" spans="2:22" x14ac:dyDescent="0.2">
      <c r="B46" s="7" t="s">
        <v>61</v>
      </c>
      <c r="C46" s="70">
        <v>174.08949999999999</v>
      </c>
      <c r="D46" s="71">
        <v>10.065149999999999</v>
      </c>
      <c r="E46" s="71">
        <v>164.02435</v>
      </c>
      <c r="F46" s="72">
        <v>134.30504999999999</v>
      </c>
      <c r="G46" s="69">
        <v>0.81881165814709822</v>
      </c>
      <c r="H46" s="71">
        <v>21.780440000000006</v>
      </c>
      <c r="I46" s="69">
        <v>0.13278784521932266</v>
      </c>
      <c r="J46" s="72">
        <v>7.93886</v>
      </c>
      <c r="K46" s="69">
        <v>4.84004966335791E-2</v>
      </c>
      <c r="L46" s="68">
        <v>356</v>
      </c>
      <c r="M46" s="65">
        <v>22</v>
      </c>
      <c r="N46" s="65">
        <v>334</v>
      </c>
      <c r="O46" s="65">
        <v>254</v>
      </c>
      <c r="P46" s="66">
        <v>0.76047904191616766</v>
      </c>
      <c r="Q46" s="65">
        <v>55</v>
      </c>
      <c r="R46" s="66">
        <v>0.16467065868263472</v>
      </c>
      <c r="S46" s="65">
        <v>14</v>
      </c>
      <c r="T46" s="66">
        <v>4.1916167664670656E-2</v>
      </c>
      <c r="U46" s="65">
        <v>11</v>
      </c>
      <c r="V46" s="67">
        <v>3.2934131736526949E-2</v>
      </c>
    </row>
    <row r="47" spans="2:22" x14ac:dyDescent="0.2">
      <c r="B47" s="7" t="s">
        <v>62</v>
      </c>
      <c r="C47" s="70">
        <v>261.34186</v>
      </c>
      <c r="D47" s="71">
        <v>16.824750000000002</v>
      </c>
      <c r="E47" s="71">
        <v>244.51711</v>
      </c>
      <c r="F47" s="72">
        <v>200.55314999999999</v>
      </c>
      <c r="G47" s="69">
        <v>0.8202008849196688</v>
      </c>
      <c r="H47" s="71">
        <v>18.979800000000015</v>
      </c>
      <c r="I47" s="69">
        <v>7.7621561943047729E-2</v>
      </c>
      <c r="J47" s="72">
        <v>24.984159999999999</v>
      </c>
      <c r="K47" s="69">
        <v>0.10217755313728352</v>
      </c>
      <c r="L47" s="68">
        <v>599</v>
      </c>
      <c r="M47" s="65">
        <v>43</v>
      </c>
      <c r="N47" s="65">
        <v>556</v>
      </c>
      <c r="O47" s="65">
        <v>411</v>
      </c>
      <c r="P47" s="66">
        <v>0.73920863309352514</v>
      </c>
      <c r="Q47" s="65">
        <v>69</v>
      </c>
      <c r="R47" s="66">
        <v>0.12410071942446044</v>
      </c>
      <c r="S47" s="65">
        <v>39</v>
      </c>
      <c r="T47" s="66">
        <v>7.0143884892086325E-2</v>
      </c>
      <c r="U47" s="65">
        <v>37</v>
      </c>
      <c r="V47" s="67">
        <v>6.654676258992806E-2</v>
      </c>
    </row>
    <row r="48" spans="2:22" x14ac:dyDescent="0.2">
      <c r="B48" s="7" t="s">
        <v>63</v>
      </c>
      <c r="C48" s="70">
        <v>755.54307999999992</v>
      </c>
      <c r="D48" s="71">
        <v>114.78712</v>
      </c>
      <c r="E48" s="71">
        <v>640.75595999999996</v>
      </c>
      <c r="F48" s="72">
        <v>457.99715999999995</v>
      </c>
      <c r="G48" s="69">
        <v>0.71477627769548957</v>
      </c>
      <c r="H48" s="71">
        <v>102.36891000000001</v>
      </c>
      <c r="I48" s="69">
        <v>0.15976271215643476</v>
      </c>
      <c r="J48" s="72">
        <v>80.389889999999994</v>
      </c>
      <c r="K48" s="69">
        <v>0.12546101014807573</v>
      </c>
      <c r="L48" s="68">
        <v>1554</v>
      </c>
      <c r="M48" s="65">
        <v>211</v>
      </c>
      <c r="N48" s="65">
        <v>1343</v>
      </c>
      <c r="O48" s="65">
        <v>801</v>
      </c>
      <c r="P48" s="66">
        <v>0.59642591213700669</v>
      </c>
      <c r="Q48" s="65">
        <v>337</v>
      </c>
      <c r="R48" s="66">
        <v>0.25093075204765453</v>
      </c>
      <c r="S48" s="65">
        <v>96</v>
      </c>
      <c r="T48" s="66">
        <v>7.1481757259865969E-2</v>
      </c>
      <c r="U48" s="65">
        <v>109</v>
      </c>
      <c r="V48" s="67">
        <v>8.1161578555472819E-2</v>
      </c>
    </row>
    <row r="49" spans="2:22" x14ac:dyDescent="0.2">
      <c r="B49" s="7" t="s">
        <v>64</v>
      </c>
      <c r="C49" s="70">
        <v>87.87</v>
      </c>
      <c r="D49" s="71">
        <v>3.6439400000000002</v>
      </c>
      <c r="E49" s="71">
        <v>84.226060000000004</v>
      </c>
      <c r="F49" s="72">
        <v>65.357969999999995</v>
      </c>
      <c r="G49" s="69">
        <v>0.7759827540312344</v>
      </c>
      <c r="H49" s="71">
        <v>11.05581000000001</v>
      </c>
      <c r="I49" s="69">
        <v>0.13126353055099585</v>
      </c>
      <c r="J49" s="72">
        <v>7.8122799999999994</v>
      </c>
      <c r="K49" s="69">
        <v>9.2753715417769736E-2</v>
      </c>
      <c r="L49" s="68">
        <v>201</v>
      </c>
      <c r="M49" s="65">
        <v>12</v>
      </c>
      <c r="N49" s="65">
        <v>189</v>
      </c>
      <c r="O49" s="65">
        <v>115</v>
      </c>
      <c r="P49" s="66">
        <v>0.60846560846560849</v>
      </c>
      <c r="Q49" s="65">
        <v>55</v>
      </c>
      <c r="R49" s="66">
        <v>0.29100529100529099</v>
      </c>
      <c r="S49" s="65">
        <v>12</v>
      </c>
      <c r="T49" s="66">
        <v>6.3492063492063489E-2</v>
      </c>
      <c r="U49" s="65">
        <v>7</v>
      </c>
      <c r="V49" s="67">
        <v>3.7037037037037035E-2</v>
      </c>
    </row>
    <row r="50" spans="2:22" x14ac:dyDescent="0.2">
      <c r="B50" s="7" t="s">
        <v>65</v>
      </c>
      <c r="C50" s="70">
        <v>56.925899999999999</v>
      </c>
      <c r="D50" s="71">
        <v>0.68529999999999991</v>
      </c>
      <c r="E50" s="71">
        <v>56.240600000000001</v>
      </c>
      <c r="F50" s="72">
        <v>44.616279999999996</v>
      </c>
      <c r="G50" s="69">
        <v>0.79331088217408763</v>
      </c>
      <c r="H50" s="71">
        <v>3.768310000000004</v>
      </c>
      <c r="I50" s="69">
        <v>6.7003374786186565E-2</v>
      </c>
      <c r="J50" s="72">
        <v>7.8560100000000004</v>
      </c>
      <c r="K50" s="69">
        <v>0.13968574303972575</v>
      </c>
      <c r="L50" s="68">
        <v>157</v>
      </c>
      <c r="M50" s="65">
        <v>6</v>
      </c>
      <c r="N50" s="65">
        <v>151</v>
      </c>
      <c r="O50" s="65">
        <v>110</v>
      </c>
      <c r="P50" s="66">
        <v>0.72847682119205293</v>
      </c>
      <c r="Q50" s="65">
        <v>19</v>
      </c>
      <c r="R50" s="66">
        <v>0.12582781456953643</v>
      </c>
      <c r="S50" s="65">
        <v>9</v>
      </c>
      <c r="T50" s="66">
        <v>5.9602649006622516E-2</v>
      </c>
      <c r="U50" s="65">
        <v>13</v>
      </c>
      <c r="V50" s="67">
        <v>8.6092715231788075E-2</v>
      </c>
    </row>
    <row r="51" spans="2:22" x14ac:dyDescent="0.2">
      <c r="B51" s="7"/>
      <c r="C51" s="73"/>
      <c r="D51" s="74"/>
      <c r="E51" s="71"/>
      <c r="F51" s="71"/>
      <c r="G51" s="75"/>
      <c r="H51" s="76"/>
      <c r="I51" s="75"/>
      <c r="J51" s="76"/>
      <c r="K51" s="75"/>
      <c r="L51" s="80"/>
      <c r="M51" s="65"/>
      <c r="N51" s="81"/>
      <c r="O51" s="81"/>
      <c r="P51" s="82"/>
      <c r="Q51" s="81"/>
      <c r="R51" s="81"/>
      <c r="S51" s="81"/>
      <c r="T51" s="81"/>
      <c r="U51" s="81"/>
      <c r="V51" s="83"/>
    </row>
    <row r="52" spans="2:22" x14ac:dyDescent="0.2">
      <c r="B52" s="12" t="s">
        <v>66</v>
      </c>
      <c r="C52" s="77">
        <v>1373.1657699999998</v>
      </c>
      <c r="D52" s="78">
        <v>63.727270000000004</v>
      </c>
      <c r="E52" s="78">
        <v>1309.4385</v>
      </c>
      <c r="F52" s="78">
        <v>1081.57509</v>
      </c>
      <c r="G52" s="79">
        <v>0.82598387782244076</v>
      </c>
      <c r="H52" s="78">
        <v>147.11411000000012</v>
      </c>
      <c r="I52" s="79">
        <v>0.11234900302687001</v>
      </c>
      <c r="J52" s="78">
        <v>80.749299999999991</v>
      </c>
      <c r="K52" s="79">
        <v>6.1667119150689391E-2</v>
      </c>
      <c r="L52" s="84">
        <v>2966</v>
      </c>
      <c r="M52" s="85">
        <v>190</v>
      </c>
      <c r="N52" s="85">
        <v>2776</v>
      </c>
      <c r="O52" s="85">
        <v>2072</v>
      </c>
      <c r="P52" s="86">
        <v>0.74639769452449567</v>
      </c>
      <c r="Q52" s="85">
        <v>482</v>
      </c>
      <c r="R52" s="86">
        <v>0.17363112391930835</v>
      </c>
      <c r="S52" s="85">
        <v>133</v>
      </c>
      <c r="T52" s="86">
        <v>4.7910662824207494E-2</v>
      </c>
      <c r="U52" s="85">
        <v>89</v>
      </c>
      <c r="V52" s="87">
        <v>3.2060518731988473E-2</v>
      </c>
    </row>
    <row r="53" spans="2:22" x14ac:dyDescent="0.2">
      <c r="B53" s="7" t="s">
        <v>67</v>
      </c>
      <c r="C53" s="70">
        <v>86.325500000000005</v>
      </c>
      <c r="D53" s="71">
        <v>1.12032</v>
      </c>
      <c r="E53" s="71">
        <v>85.205179999999999</v>
      </c>
      <c r="F53" s="72">
        <v>67.825839999999999</v>
      </c>
      <c r="G53" s="69">
        <v>0.79602953717133162</v>
      </c>
      <c r="H53" s="71">
        <v>12.705409999999999</v>
      </c>
      <c r="I53" s="69">
        <v>0.14911546457621472</v>
      </c>
      <c r="J53" s="72">
        <v>4.6739300000000004</v>
      </c>
      <c r="K53" s="69">
        <v>5.4854998252453671E-2</v>
      </c>
      <c r="L53" s="68">
        <v>155</v>
      </c>
      <c r="M53" s="65">
        <v>6</v>
      </c>
      <c r="N53" s="65">
        <v>149</v>
      </c>
      <c r="O53" s="65">
        <v>110</v>
      </c>
      <c r="P53" s="66">
        <v>0.73825503355704702</v>
      </c>
      <c r="Q53" s="65">
        <v>25</v>
      </c>
      <c r="R53" s="66">
        <v>0.16778523489932887</v>
      </c>
      <c r="S53" s="65">
        <v>8</v>
      </c>
      <c r="T53" s="66">
        <v>5.3691275167785234E-2</v>
      </c>
      <c r="U53" s="65">
        <v>6</v>
      </c>
      <c r="V53" s="67">
        <v>4.0268456375838924E-2</v>
      </c>
    </row>
    <row r="54" spans="2:22" x14ac:dyDescent="0.2">
      <c r="B54" s="7" t="s">
        <v>68</v>
      </c>
      <c r="C54" s="70">
        <v>287.63519000000002</v>
      </c>
      <c r="D54" s="71">
        <v>13.56086</v>
      </c>
      <c r="E54" s="71">
        <v>274.07433000000003</v>
      </c>
      <c r="F54" s="72">
        <v>226.74310999999997</v>
      </c>
      <c r="G54" s="69">
        <v>0.82730516936774035</v>
      </c>
      <c r="H54" s="71">
        <v>31.139140000000058</v>
      </c>
      <c r="I54" s="69">
        <v>0.11361567498860639</v>
      </c>
      <c r="J54" s="72">
        <v>16.192080000000001</v>
      </c>
      <c r="K54" s="69">
        <v>5.9079155643653306E-2</v>
      </c>
      <c r="L54" s="68">
        <v>683</v>
      </c>
      <c r="M54" s="65">
        <v>56</v>
      </c>
      <c r="N54" s="65">
        <v>627</v>
      </c>
      <c r="O54" s="65">
        <v>463</v>
      </c>
      <c r="P54" s="66">
        <v>0.73843700159489634</v>
      </c>
      <c r="Q54" s="65">
        <v>113</v>
      </c>
      <c r="R54" s="66">
        <v>0.18022328548644337</v>
      </c>
      <c r="S54" s="65">
        <v>33</v>
      </c>
      <c r="T54" s="66">
        <v>5.2631578947368418E-2</v>
      </c>
      <c r="U54" s="65">
        <v>18</v>
      </c>
      <c r="V54" s="67">
        <v>2.8708133971291867E-2</v>
      </c>
    </row>
    <row r="55" spans="2:22" x14ac:dyDescent="0.2">
      <c r="B55" s="7" t="s">
        <v>69</v>
      </c>
      <c r="C55" s="70">
        <v>190.67949999999999</v>
      </c>
      <c r="D55" s="71">
        <v>7.6367500000000001</v>
      </c>
      <c r="E55" s="71">
        <v>183.04274999999998</v>
      </c>
      <c r="F55" s="72">
        <v>153.38776999999999</v>
      </c>
      <c r="G55" s="69">
        <v>0.83798877584607967</v>
      </c>
      <c r="H55" s="71">
        <v>20.729189999999996</v>
      </c>
      <c r="I55" s="69">
        <v>0.11324780686478977</v>
      </c>
      <c r="J55" s="72">
        <v>8.925790000000001</v>
      </c>
      <c r="K55" s="69">
        <v>4.8763417289130556E-2</v>
      </c>
      <c r="L55" s="68">
        <v>407</v>
      </c>
      <c r="M55" s="65">
        <v>24</v>
      </c>
      <c r="N55" s="65">
        <v>383</v>
      </c>
      <c r="O55" s="65">
        <v>288</v>
      </c>
      <c r="P55" s="66">
        <v>0.75195822454308092</v>
      </c>
      <c r="Q55" s="65">
        <v>76</v>
      </c>
      <c r="R55" s="66">
        <v>0.19843342036553524</v>
      </c>
      <c r="S55" s="65">
        <v>12</v>
      </c>
      <c r="T55" s="66">
        <v>3.1331592689295036E-2</v>
      </c>
      <c r="U55" s="65">
        <v>7</v>
      </c>
      <c r="V55" s="67">
        <v>1.8276762402088774E-2</v>
      </c>
    </row>
    <row r="56" spans="2:22" x14ac:dyDescent="0.2">
      <c r="B56" s="7" t="s">
        <v>70</v>
      </c>
      <c r="C56" s="70">
        <v>194.98685</v>
      </c>
      <c r="D56" s="71">
        <v>6.6875100000000005</v>
      </c>
      <c r="E56" s="71">
        <v>188.29934</v>
      </c>
      <c r="F56" s="72">
        <v>161.90626999999998</v>
      </c>
      <c r="G56" s="69">
        <v>0.85983450605827916</v>
      </c>
      <c r="H56" s="71">
        <v>14.142130000000023</v>
      </c>
      <c r="I56" s="69">
        <v>7.5104511784268718E-2</v>
      </c>
      <c r="J56" s="72">
        <v>12.25094</v>
      </c>
      <c r="K56" s="69">
        <v>6.5060982157452069E-2</v>
      </c>
      <c r="L56" s="68">
        <v>430</v>
      </c>
      <c r="M56" s="65">
        <v>28</v>
      </c>
      <c r="N56" s="65">
        <v>402</v>
      </c>
      <c r="O56" s="65">
        <v>316</v>
      </c>
      <c r="P56" s="66">
        <v>0.78606965174129351</v>
      </c>
      <c r="Q56" s="65">
        <v>53</v>
      </c>
      <c r="R56" s="66">
        <v>0.13184079601990051</v>
      </c>
      <c r="S56" s="65">
        <v>17</v>
      </c>
      <c r="T56" s="66">
        <v>4.228855721393035E-2</v>
      </c>
      <c r="U56" s="65">
        <v>16</v>
      </c>
      <c r="V56" s="67">
        <v>3.9800995024875621E-2</v>
      </c>
    </row>
    <row r="57" spans="2:22" x14ac:dyDescent="0.2">
      <c r="B57" s="7" t="s">
        <v>71</v>
      </c>
      <c r="C57" s="70">
        <v>85.724850000000004</v>
      </c>
      <c r="D57" s="71">
        <v>2.6528100000000001</v>
      </c>
      <c r="E57" s="71">
        <v>83.072040000000001</v>
      </c>
      <c r="F57" s="72">
        <v>66.225399999999993</v>
      </c>
      <c r="G57" s="69">
        <v>0.79720445049862732</v>
      </c>
      <c r="H57" s="71">
        <v>9.1896000000000075</v>
      </c>
      <c r="I57" s="69">
        <v>0.11062205767427895</v>
      </c>
      <c r="J57" s="72">
        <v>7.6570400000000003</v>
      </c>
      <c r="K57" s="69">
        <v>9.2173491827093695E-2</v>
      </c>
      <c r="L57" s="68">
        <v>195</v>
      </c>
      <c r="M57" s="65">
        <v>6</v>
      </c>
      <c r="N57" s="65">
        <v>189</v>
      </c>
      <c r="O57" s="65">
        <v>136</v>
      </c>
      <c r="P57" s="66">
        <v>0.71957671957671954</v>
      </c>
      <c r="Q57" s="65">
        <v>30</v>
      </c>
      <c r="R57" s="66">
        <v>0.15873015873015872</v>
      </c>
      <c r="S57" s="65">
        <v>15</v>
      </c>
      <c r="T57" s="66">
        <v>7.9365079365079361E-2</v>
      </c>
      <c r="U57" s="65">
        <v>8</v>
      </c>
      <c r="V57" s="67">
        <v>4.2328042328042326E-2</v>
      </c>
    </row>
    <row r="58" spans="2:22" x14ac:dyDescent="0.2">
      <c r="B58" s="7" t="s">
        <v>72</v>
      </c>
      <c r="C58" s="70">
        <v>202.14563000000001</v>
      </c>
      <c r="D58" s="71">
        <v>10.7781</v>
      </c>
      <c r="E58" s="71">
        <v>191.36753000000002</v>
      </c>
      <c r="F58" s="72">
        <v>157.80586</v>
      </c>
      <c r="G58" s="69">
        <v>0.82462191992549616</v>
      </c>
      <c r="H58" s="71">
        <v>25.14615000000002</v>
      </c>
      <c r="I58" s="69">
        <v>0.13140238576523414</v>
      </c>
      <c r="J58" s="72">
        <v>8.4155200000000008</v>
      </c>
      <c r="K58" s="69">
        <v>4.397569430926971E-2</v>
      </c>
      <c r="L58" s="68">
        <v>491</v>
      </c>
      <c r="M58" s="65">
        <v>28</v>
      </c>
      <c r="N58" s="65">
        <v>463</v>
      </c>
      <c r="O58" s="65">
        <v>344</v>
      </c>
      <c r="P58" s="66">
        <v>0.74298056155507564</v>
      </c>
      <c r="Q58" s="65">
        <v>89</v>
      </c>
      <c r="R58" s="66">
        <v>0.19222462203023757</v>
      </c>
      <c r="S58" s="65">
        <v>23</v>
      </c>
      <c r="T58" s="66">
        <v>4.9676025917926567E-2</v>
      </c>
      <c r="U58" s="65">
        <v>7</v>
      </c>
      <c r="V58" s="67">
        <v>1.511879049676026E-2</v>
      </c>
    </row>
    <row r="59" spans="2:22" x14ac:dyDescent="0.2">
      <c r="B59" s="7" t="s">
        <v>73</v>
      </c>
      <c r="C59" s="70">
        <v>202.88329000000002</v>
      </c>
      <c r="D59" s="71">
        <v>18.340250000000001</v>
      </c>
      <c r="E59" s="71">
        <v>184.54304000000002</v>
      </c>
      <c r="F59" s="72">
        <v>150.43382</v>
      </c>
      <c r="G59" s="69">
        <v>0.81516929600812893</v>
      </c>
      <c r="H59" s="71">
        <v>18.089860000000023</v>
      </c>
      <c r="I59" s="69">
        <v>9.8025154457193411E-2</v>
      </c>
      <c r="J59" s="72">
        <v>16.019359999999999</v>
      </c>
      <c r="K59" s="69">
        <v>8.6805549534677645E-2</v>
      </c>
      <c r="L59" s="68">
        <v>377</v>
      </c>
      <c r="M59" s="65">
        <v>33</v>
      </c>
      <c r="N59" s="65">
        <v>344</v>
      </c>
      <c r="O59" s="65">
        <v>257</v>
      </c>
      <c r="P59" s="66">
        <v>0.74709302325581395</v>
      </c>
      <c r="Q59" s="65">
        <v>52</v>
      </c>
      <c r="R59" s="66">
        <v>0.15116279069767441</v>
      </c>
      <c r="S59" s="65">
        <v>16</v>
      </c>
      <c r="T59" s="66">
        <v>4.6511627906976744E-2</v>
      </c>
      <c r="U59" s="65">
        <v>19</v>
      </c>
      <c r="V59" s="67">
        <v>5.5232558139534885E-2</v>
      </c>
    </row>
    <row r="60" spans="2:22" x14ac:dyDescent="0.2">
      <c r="B60" s="7" t="s">
        <v>74</v>
      </c>
      <c r="C60" s="70">
        <v>122.78496000000001</v>
      </c>
      <c r="D60" s="71">
        <v>2.9506700000000001</v>
      </c>
      <c r="E60" s="71">
        <v>119.83429000000001</v>
      </c>
      <c r="F60" s="72">
        <v>97.247020000000006</v>
      </c>
      <c r="G60" s="69">
        <v>0.8115124644206595</v>
      </c>
      <c r="H60" s="71">
        <v>15.972630000000002</v>
      </c>
      <c r="I60" s="69">
        <v>0.13328931143164449</v>
      </c>
      <c r="J60" s="72">
        <v>6.6146400000000005</v>
      </c>
      <c r="K60" s="69">
        <v>5.5198224147695957E-2</v>
      </c>
      <c r="L60" s="68">
        <v>228</v>
      </c>
      <c r="M60" s="65">
        <v>9</v>
      </c>
      <c r="N60" s="65">
        <v>219</v>
      </c>
      <c r="O60" s="65">
        <v>158</v>
      </c>
      <c r="P60" s="66">
        <v>0.72146118721461183</v>
      </c>
      <c r="Q60" s="65">
        <v>44</v>
      </c>
      <c r="R60" s="66">
        <v>0.20091324200913241</v>
      </c>
      <c r="S60" s="65">
        <v>9</v>
      </c>
      <c r="T60" s="66">
        <v>4.1095890410958902E-2</v>
      </c>
      <c r="U60" s="65">
        <v>8</v>
      </c>
      <c r="V60" s="67">
        <v>3.6529680365296802E-2</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1:16383" x14ac:dyDescent="0.2">
      <c r="A65"/>
      <c r="B65" s="25" t="s">
        <v>151</v>
      </c>
      <c r="C65" s="26"/>
      <c r="D65" s="26"/>
      <c r="E65" s="26"/>
      <c r="F65" s="26"/>
      <c r="G65" s="26"/>
      <c r="H65" s="26"/>
      <c r="I65" s="26"/>
      <c r="J65" s="26"/>
      <c r="K65" s="26"/>
    </row>
    <row r="66" spans="1:16383" x14ac:dyDescent="0.2">
      <c r="A66"/>
      <c r="B66" s="27" t="s">
        <v>78</v>
      </c>
      <c r="C66" s="26"/>
      <c r="D66" s="26"/>
      <c r="E66" s="26"/>
      <c r="F66" s="26"/>
      <c r="G66" s="26"/>
      <c r="H66" s="26"/>
      <c r="I66" s="26"/>
      <c r="J66" s="26"/>
      <c r="K66" s="26"/>
    </row>
    <row r="67" spans="1:16383" x14ac:dyDescent="0.2">
      <c r="A67"/>
      <c r="B67" s="25" t="s">
        <v>79</v>
      </c>
      <c r="C67" s="26"/>
      <c r="D67" s="26"/>
      <c r="E67" s="26"/>
      <c r="F67" s="26"/>
      <c r="G67" s="26"/>
      <c r="H67" s="26"/>
      <c r="I67" s="26"/>
      <c r="J67" s="26"/>
      <c r="K67" s="26"/>
    </row>
    <row r="68" spans="1:16383" x14ac:dyDescent="0.2">
      <c r="A68"/>
      <c r="B68" s="25" t="s">
        <v>80</v>
      </c>
      <c r="C68" s="26"/>
      <c r="D68" s="26"/>
      <c r="E68" s="26"/>
      <c r="F68" s="26"/>
      <c r="G68" s="26"/>
      <c r="H68" s="26"/>
      <c r="I68" s="26"/>
      <c r="J68" s="26"/>
      <c r="K68" s="26"/>
    </row>
    <row r="69" spans="1:16383" x14ac:dyDescent="0.2">
      <c r="A69"/>
      <c r="B69" s="25" t="s">
        <v>81</v>
      </c>
      <c r="C69" s="26"/>
      <c r="D69" s="26"/>
      <c r="E69" s="26"/>
      <c r="F69" s="26"/>
      <c r="G69" s="26"/>
      <c r="H69" s="26"/>
      <c r="I69" s="26"/>
      <c r="J69" s="26"/>
      <c r="K69" s="26"/>
    </row>
    <row r="70" spans="1:16383" x14ac:dyDescent="0.2">
      <c r="A70"/>
      <c r="B70" s="25" t="s">
        <v>82</v>
      </c>
      <c r="D70" s="2"/>
    </row>
    <row r="71" spans="1:16383" ht="26.45" customHeight="1" x14ac:dyDescent="0.2">
      <c r="A71"/>
      <c r="B71" s="335" t="s">
        <v>177</v>
      </c>
      <c r="C71" s="335"/>
      <c r="D71" s="335"/>
      <c r="E71" s="335"/>
      <c r="F71" s="335"/>
      <c r="G71" s="335"/>
      <c r="H71" s="335"/>
      <c r="I71" s="335"/>
      <c r="J71" s="33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1:16383" x14ac:dyDescent="0.2">
      <c r="A72"/>
      <c r="B72" s="128" t="s">
        <v>133</v>
      </c>
      <c r="C72" s="105"/>
      <c r="D72" s="105"/>
      <c r="E72" s="105"/>
      <c r="F72" s="105"/>
      <c r="G72" s="105"/>
      <c r="H72" s="105"/>
      <c r="I72" s="105"/>
      <c r="J72" s="105"/>
    </row>
    <row r="73" spans="1:16383" x14ac:dyDescent="0.2">
      <c r="A73"/>
      <c r="B73" s="128" t="s">
        <v>134</v>
      </c>
      <c r="C73" s="105"/>
      <c r="D73" s="105"/>
      <c r="E73" s="105"/>
      <c r="F73" s="105"/>
      <c r="G73" s="105"/>
      <c r="H73" s="105"/>
      <c r="I73" s="105"/>
      <c r="J73" s="105"/>
    </row>
    <row r="74" spans="1:16383" x14ac:dyDescent="0.2">
      <c r="A74"/>
      <c r="B74" s="331" t="s">
        <v>135</v>
      </c>
      <c r="C74" s="331"/>
      <c r="D74" s="331"/>
      <c r="E74" s="331"/>
      <c r="F74" s="331"/>
      <c r="G74" s="331"/>
      <c r="H74" s="331"/>
      <c r="I74" s="331"/>
      <c r="J74" s="331"/>
    </row>
    <row r="75" spans="1:16383" x14ac:dyDescent="0.2">
      <c r="A75"/>
      <c r="B75" s="331" t="s">
        <v>136</v>
      </c>
      <c r="C75" s="331"/>
      <c r="D75" s="331"/>
      <c r="E75" s="331"/>
      <c r="F75" s="331"/>
      <c r="G75" s="331"/>
      <c r="H75" s="331"/>
      <c r="I75" s="331"/>
      <c r="J75" s="105"/>
    </row>
    <row r="76" spans="1:16383" x14ac:dyDescent="0.2">
      <c r="A76"/>
      <c r="B76" s="331" t="s">
        <v>137</v>
      </c>
      <c r="C76" s="331"/>
      <c r="D76" s="331"/>
      <c r="E76" s="331"/>
      <c r="F76" s="331"/>
      <c r="G76" s="331"/>
      <c r="H76" s="331"/>
      <c r="I76" s="331"/>
      <c r="J76" s="105"/>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6">
    <mergeCell ref="B76:I76"/>
    <mergeCell ref="C6:K6"/>
    <mergeCell ref="L6:V6"/>
    <mergeCell ref="B71:J71"/>
    <mergeCell ref="B74:J74"/>
    <mergeCell ref="B75:I75"/>
  </mergeCells>
  <hyperlinks>
    <hyperlink ref="B1" location="Index!A1" display="Back to INDEX" xr:uid="{00000000-0004-0000-0600-000000000000}"/>
    <hyperlink ref="B2" location="'Understanding these statistics'!A1" display="Understanding these statistics" xr:uid="{00000000-0004-0000-0600-000001000000}"/>
  </hyperlinks>
  <pageMargins left="0.25" right="0.25" top="0.75" bottom="0.75" header="0.3" footer="0.3"/>
  <pageSetup paperSize="8"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XFC97"/>
  <sheetViews>
    <sheetView zoomScaleNormal="100" workbookViewId="0">
      <selection activeCell="B4" sqref="B4"/>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20.25" customHeight="1" x14ac:dyDescent="0.2">
      <c r="B2" s="202" t="s">
        <v>148</v>
      </c>
    </row>
    <row r="3" spans="1:22" ht="18.75" x14ac:dyDescent="0.25">
      <c r="B3" s="3" t="s">
        <v>221</v>
      </c>
    </row>
    <row r="4" spans="1:22" x14ac:dyDescent="0.2">
      <c r="B4" s="4" t="str">
        <f>Index!C7</f>
        <v>as at 15 July 2025</v>
      </c>
      <c r="M4" s="2" t="s">
        <v>0</v>
      </c>
    </row>
    <row r="6" spans="1:22" ht="14.25" x14ac:dyDescent="0.2">
      <c r="B6" s="5"/>
      <c r="C6" s="332" t="s">
        <v>1</v>
      </c>
      <c r="D6" s="333"/>
      <c r="E6" s="333"/>
      <c r="F6" s="333"/>
      <c r="G6" s="333"/>
      <c r="H6" s="333"/>
      <c r="I6" s="333"/>
      <c r="J6" s="333"/>
      <c r="K6" s="333"/>
      <c r="L6" s="332" t="s">
        <v>2</v>
      </c>
      <c r="M6" s="333"/>
      <c r="N6" s="333"/>
      <c r="O6" s="333"/>
      <c r="P6" s="333"/>
      <c r="Q6" s="333"/>
      <c r="R6" s="333"/>
      <c r="S6" s="333"/>
      <c r="T6" s="333"/>
      <c r="U6" s="333"/>
      <c r="V6" s="334"/>
    </row>
    <row r="7" spans="1:22" s="49" customFormat="1" ht="33.75" x14ac:dyDescent="0.2">
      <c r="A7" s="6" t="s">
        <v>3</v>
      </c>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7100.85</v>
      </c>
      <c r="D9" s="103">
        <v>465.30982999999998</v>
      </c>
      <c r="E9" s="103">
        <v>6635.5401700000002</v>
      </c>
      <c r="F9" s="103">
        <v>5663.4896000000008</v>
      </c>
      <c r="G9" s="100">
        <v>0.85350844918477842</v>
      </c>
      <c r="H9" s="103">
        <v>473.48972999999938</v>
      </c>
      <c r="I9" s="100">
        <v>7.1356621747344404E-2</v>
      </c>
      <c r="J9" s="103">
        <v>498.56084000000004</v>
      </c>
      <c r="K9" s="100">
        <v>7.5134929067877235E-2</v>
      </c>
      <c r="L9" s="102">
        <v>15170</v>
      </c>
      <c r="M9" s="103">
        <v>1380</v>
      </c>
      <c r="N9" s="103">
        <v>13790</v>
      </c>
      <c r="O9" s="103">
        <v>10879</v>
      </c>
      <c r="P9" s="100">
        <v>0.78890500362581584</v>
      </c>
      <c r="Q9" s="103">
        <v>1731</v>
      </c>
      <c r="R9" s="100">
        <v>0.12552574329224075</v>
      </c>
      <c r="S9" s="103">
        <v>688</v>
      </c>
      <c r="T9" s="100">
        <v>4.9891225525743294E-2</v>
      </c>
      <c r="U9" s="103">
        <v>492</v>
      </c>
      <c r="V9" s="109">
        <v>3.5678027556200143E-2</v>
      </c>
    </row>
    <row r="10" spans="1:22" x14ac:dyDescent="0.2">
      <c r="B10" s="12"/>
      <c r="C10" s="13"/>
      <c r="D10" s="14"/>
      <c r="E10" s="14"/>
      <c r="F10" s="14"/>
      <c r="G10" s="105"/>
      <c r="I10" s="105"/>
      <c r="K10" s="105"/>
      <c r="L10" s="13"/>
      <c r="M10" s="14"/>
      <c r="P10" s="105"/>
      <c r="V10" s="15"/>
    </row>
    <row r="11" spans="1:22" x14ac:dyDescent="0.2">
      <c r="B11" s="12" t="s">
        <v>25</v>
      </c>
      <c r="C11" s="102">
        <v>797.93171999999993</v>
      </c>
      <c r="D11" s="103">
        <v>40.908790000000003</v>
      </c>
      <c r="E11" s="103">
        <v>757.02292999999997</v>
      </c>
      <c r="F11" s="103">
        <v>621.88982999999996</v>
      </c>
      <c r="G11" s="106">
        <v>0.82149404642208124</v>
      </c>
      <c r="H11" s="103">
        <v>62.922570000000007</v>
      </c>
      <c r="I11" s="100">
        <v>8.3118446623538886E-2</v>
      </c>
      <c r="J11" s="103">
        <v>72.210530000000006</v>
      </c>
      <c r="K11" s="100">
        <v>9.538750695437985E-2</v>
      </c>
      <c r="L11" s="102">
        <v>1834</v>
      </c>
      <c r="M11" s="103">
        <v>133</v>
      </c>
      <c r="N11" s="103">
        <v>1701</v>
      </c>
      <c r="O11" s="103">
        <v>1260</v>
      </c>
      <c r="P11" s="100">
        <v>0.7407407407407407</v>
      </c>
      <c r="Q11" s="103">
        <v>259</v>
      </c>
      <c r="R11" s="100">
        <v>0.15226337448559671</v>
      </c>
      <c r="S11" s="103">
        <v>96</v>
      </c>
      <c r="T11" s="100">
        <v>5.6437389770723101E-2</v>
      </c>
      <c r="U11" s="103">
        <v>86</v>
      </c>
      <c r="V11" s="109">
        <v>5.0558495002939449E-2</v>
      </c>
    </row>
    <row r="12" spans="1:22" x14ac:dyDescent="0.2">
      <c r="A12" s="1" t="s">
        <v>26</v>
      </c>
      <c r="B12" s="7" t="s">
        <v>27</v>
      </c>
      <c r="C12" s="101">
        <v>797.93171999999993</v>
      </c>
      <c r="D12" s="14">
        <v>40.908790000000003</v>
      </c>
      <c r="E12" s="14">
        <v>757.02292999999997</v>
      </c>
      <c r="F12" s="110">
        <v>621.88982999999996</v>
      </c>
      <c r="G12" s="107">
        <v>0.82149404642208124</v>
      </c>
      <c r="H12" s="14">
        <v>62.922570000000007</v>
      </c>
      <c r="I12" s="107">
        <v>8.3118446623538886E-2</v>
      </c>
      <c r="J12" s="110">
        <v>72.210530000000006</v>
      </c>
      <c r="K12" s="107">
        <v>9.538750695437985E-2</v>
      </c>
      <c r="L12" s="101">
        <v>1834</v>
      </c>
      <c r="M12" s="14">
        <v>133</v>
      </c>
      <c r="N12" s="14">
        <v>1701</v>
      </c>
      <c r="O12" s="14">
        <v>1260</v>
      </c>
      <c r="P12" s="107">
        <v>0.7407407407407407</v>
      </c>
      <c r="Q12" s="14">
        <v>259</v>
      </c>
      <c r="R12" s="107">
        <v>0.15226337448559671</v>
      </c>
      <c r="S12" s="14">
        <v>96</v>
      </c>
      <c r="T12" s="107">
        <v>5.6437389770723101E-2</v>
      </c>
      <c r="U12" s="14">
        <v>86</v>
      </c>
      <c r="V12" s="108">
        <v>5.0558495002939449E-2</v>
      </c>
    </row>
    <row r="13" spans="1:22" x14ac:dyDescent="0.2">
      <c r="B13" s="7"/>
      <c r="C13" s="13"/>
      <c r="D13" s="14"/>
      <c r="E13" s="14"/>
      <c r="F13" s="14"/>
      <c r="G13" s="105"/>
      <c r="I13" s="105"/>
      <c r="K13" s="105"/>
      <c r="L13" s="13"/>
      <c r="M13" s="14"/>
      <c r="P13" s="105"/>
      <c r="V13" s="15"/>
    </row>
    <row r="14" spans="1:22" x14ac:dyDescent="0.2">
      <c r="B14" s="12" t="s">
        <v>28</v>
      </c>
      <c r="C14" s="102">
        <v>1376.3790499999998</v>
      </c>
      <c r="D14" s="103">
        <v>111.97232999999999</v>
      </c>
      <c r="E14" s="103">
        <v>1264.40672</v>
      </c>
      <c r="F14" s="103">
        <v>1116.4598000000001</v>
      </c>
      <c r="G14" s="100">
        <v>0.88299103630199005</v>
      </c>
      <c r="H14" s="103">
        <v>68.613650000000064</v>
      </c>
      <c r="I14" s="100">
        <v>5.426548982593201E-2</v>
      </c>
      <c r="J14" s="103">
        <v>79.333269999999999</v>
      </c>
      <c r="K14" s="100">
        <v>6.2743473872078126E-2</v>
      </c>
      <c r="L14" s="102">
        <v>2669</v>
      </c>
      <c r="M14" s="103">
        <v>275</v>
      </c>
      <c r="N14" s="103">
        <v>2394</v>
      </c>
      <c r="O14" s="103">
        <v>1999</v>
      </c>
      <c r="P14" s="100">
        <v>0.8350041771094403</v>
      </c>
      <c r="Q14" s="103">
        <v>179</v>
      </c>
      <c r="R14" s="100">
        <v>7.4770258980785292E-2</v>
      </c>
      <c r="S14" s="103">
        <v>129</v>
      </c>
      <c r="T14" s="100">
        <v>5.3884711779448619E-2</v>
      </c>
      <c r="U14" s="103">
        <v>87</v>
      </c>
      <c r="V14" s="109">
        <v>3.6340852130325813E-2</v>
      </c>
    </row>
    <row r="15" spans="1:22" x14ac:dyDescent="0.2">
      <c r="A15" s="1" t="s">
        <v>26</v>
      </c>
      <c r="B15" s="7" t="s">
        <v>29</v>
      </c>
      <c r="C15" s="101">
        <v>514.76620000000003</v>
      </c>
      <c r="D15" s="14">
        <v>54.750449999999994</v>
      </c>
      <c r="E15" s="14">
        <v>460.01575000000003</v>
      </c>
      <c r="F15" s="110">
        <v>406.02846</v>
      </c>
      <c r="G15" s="107">
        <v>0.882640344379513</v>
      </c>
      <c r="H15" s="14">
        <v>31.808260000000033</v>
      </c>
      <c r="I15" s="107">
        <v>6.9146023804619802E-2</v>
      </c>
      <c r="J15" s="110">
        <v>22.179029999999997</v>
      </c>
      <c r="K15" s="107">
        <v>4.8213631815867165E-2</v>
      </c>
      <c r="L15" s="101">
        <v>1046</v>
      </c>
      <c r="M15" s="14">
        <v>130</v>
      </c>
      <c r="N15" s="14">
        <v>916</v>
      </c>
      <c r="O15" s="14">
        <v>770</v>
      </c>
      <c r="P15" s="107">
        <v>0.84061135371179041</v>
      </c>
      <c r="Q15" s="14">
        <v>74</v>
      </c>
      <c r="R15" s="107">
        <v>8.0786026200873357E-2</v>
      </c>
      <c r="S15" s="14">
        <v>52</v>
      </c>
      <c r="T15" s="107">
        <v>5.6768558951965066E-2</v>
      </c>
      <c r="U15" s="14">
        <v>20</v>
      </c>
      <c r="V15" s="108">
        <v>2.1834061135371178E-2</v>
      </c>
    </row>
    <row r="16" spans="1:22" x14ac:dyDescent="0.2">
      <c r="B16" s="7" t="s">
        <v>30</v>
      </c>
      <c r="C16" s="101">
        <v>40.97</v>
      </c>
      <c r="D16" s="14">
        <v>1.625</v>
      </c>
      <c r="E16" s="14">
        <v>39.344999999999999</v>
      </c>
      <c r="F16" s="110">
        <v>36.56532</v>
      </c>
      <c r="G16" s="107">
        <v>0.92935112466641256</v>
      </c>
      <c r="H16" s="14">
        <v>1.3503299999999991</v>
      </c>
      <c r="I16" s="107">
        <v>3.4320243995425062E-2</v>
      </c>
      <c r="J16" s="110">
        <v>1.4293499999999999</v>
      </c>
      <c r="K16" s="107">
        <v>3.6328631338162408E-2</v>
      </c>
      <c r="L16" s="101">
        <v>68</v>
      </c>
      <c r="M16" s="14">
        <v>5</v>
      </c>
      <c r="N16" s="14">
        <v>63</v>
      </c>
      <c r="O16" s="14">
        <v>55</v>
      </c>
      <c r="P16" s="107">
        <v>0.87301587301587302</v>
      </c>
      <c r="Q16" s="14">
        <v>3</v>
      </c>
      <c r="R16" s="107">
        <v>4.7619047619047616E-2</v>
      </c>
      <c r="S16" s="14">
        <v>3</v>
      </c>
      <c r="T16" s="107">
        <v>4.7619047619047616E-2</v>
      </c>
      <c r="U16" s="14">
        <v>2</v>
      </c>
      <c r="V16" s="108">
        <v>3.1746031746031744E-2</v>
      </c>
    </row>
    <row r="17" spans="1:22" x14ac:dyDescent="0.2">
      <c r="A17" s="1" t="s">
        <v>26</v>
      </c>
      <c r="B17" s="7" t="s">
        <v>31</v>
      </c>
      <c r="C17" s="101">
        <v>89.995500000000007</v>
      </c>
      <c r="D17" s="14">
        <v>5.0519999999999996</v>
      </c>
      <c r="E17" s="14">
        <v>84.9435</v>
      </c>
      <c r="F17" s="110">
        <v>78.553749999999994</v>
      </c>
      <c r="G17" s="107">
        <v>0.92477646906473121</v>
      </c>
      <c r="H17" s="14">
        <v>3.3727500000000066</v>
      </c>
      <c r="I17" s="107">
        <v>3.9705804446485096E-2</v>
      </c>
      <c r="J17" s="110">
        <v>3.0169999999999999</v>
      </c>
      <c r="K17" s="107">
        <v>3.5517726488783721E-2</v>
      </c>
      <c r="L17" s="68">
        <v>155</v>
      </c>
      <c r="M17" s="65">
        <v>14</v>
      </c>
      <c r="N17" s="65">
        <v>141</v>
      </c>
      <c r="O17" s="65">
        <v>120</v>
      </c>
      <c r="P17" s="66">
        <v>0.85106382978723405</v>
      </c>
      <c r="Q17" s="65">
        <v>12</v>
      </c>
      <c r="R17" s="66">
        <v>8.5106382978723402E-2</v>
      </c>
      <c r="S17" s="65">
        <v>6</v>
      </c>
      <c r="T17" s="66">
        <v>4.2553191489361701E-2</v>
      </c>
      <c r="U17" s="65">
        <v>3</v>
      </c>
      <c r="V17" s="67">
        <v>2.1276595744680851E-2</v>
      </c>
    </row>
    <row r="18" spans="1:22" ht="15" customHeight="1" x14ac:dyDescent="0.2">
      <c r="B18" s="7" t="s">
        <v>32</v>
      </c>
      <c r="C18" s="70">
        <v>42.746000000000002</v>
      </c>
      <c r="D18" s="71">
        <v>1.7434799999999999</v>
      </c>
      <c r="E18" s="71">
        <v>41.002520000000004</v>
      </c>
      <c r="F18" s="72">
        <v>33.978859999999997</v>
      </c>
      <c r="G18" s="69">
        <v>0.82870174808767838</v>
      </c>
      <c r="H18" s="71">
        <v>0.96498000000000594</v>
      </c>
      <c r="I18" s="69">
        <v>2.3534651040960551E-2</v>
      </c>
      <c r="J18" s="72">
        <v>6.0586800000000007</v>
      </c>
      <c r="K18" s="69">
        <v>0.14776360087136109</v>
      </c>
      <c r="L18" s="68">
        <v>67</v>
      </c>
      <c r="M18" s="65">
        <v>5</v>
      </c>
      <c r="N18" s="65">
        <v>62</v>
      </c>
      <c r="O18" s="65">
        <v>52</v>
      </c>
      <c r="P18" s="66">
        <v>0.83870967741935487</v>
      </c>
      <c r="Q18" s="65">
        <v>2</v>
      </c>
      <c r="R18" s="66">
        <v>3.2258064516129031E-2</v>
      </c>
      <c r="S18" s="65">
        <v>4</v>
      </c>
      <c r="T18" s="66">
        <v>6.4516129032258063E-2</v>
      </c>
      <c r="U18" s="65">
        <v>4</v>
      </c>
      <c r="V18" s="67">
        <v>6.4516129032258063E-2</v>
      </c>
    </row>
    <row r="19" spans="1:22" x14ac:dyDescent="0.2">
      <c r="A19" s="1" t="s">
        <v>26</v>
      </c>
      <c r="B19" s="7" t="s">
        <v>33</v>
      </c>
      <c r="C19" s="101">
        <v>268.20929999999998</v>
      </c>
      <c r="D19" s="14">
        <v>31.037580000000002</v>
      </c>
      <c r="E19" s="14">
        <v>237.17171999999999</v>
      </c>
      <c r="F19" s="110">
        <v>196.26235999999997</v>
      </c>
      <c r="G19" s="107">
        <v>0.82751164430565316</v>
      </c>
      <c r="H19" s="14">
        <v>16.028050000000018</v>
      </c>
      <c r="I19" s="107">
        <v>6.7579937439421603E-2</v>
      </c>
      <c r="J19" s="110">
        <v>24.881310000000003</v>
      </c>
      <c r="K19" s="107">
        <v>0.10490841825492518</v>
      </c>
      <c r="L19" s="68">
        <v>563</v>
      </c>
      <c r="M19" s="65">
        <v>74</v>
      </c>
      <c r="N19" s="65">
        <v>489</v>
      </c>
      <c r="O19" s="65">
        <v>366</v>
      </c>
      <c r="P19" s="66">
        <v>0.74846625766871167</v>
      </c>
      <c r="Q19" s="65">
        <v>51</v>
      </c>
      <c r="R19" s="66">
        <v>0.10429447852760736</v>
      </c>
      <c r="S19" s="65">
        <v>37</v>
      </c>
      <c r="T19" s="66">
        <v>7.5664621676891614E-2</v>
      </c>
      <c r="U19" s="65">
        <v>35</v>
      </c>
      <c r="V19" s="67">
        <v>7.1574642126789365E-2</v>
      </c>
    </row>
    <row r="20" spans="1:22" x14ac:dyDescent="0.2">
      <c r="B20" s="7" t="s">
        <v>35</v>
      </c>
      <c r="C20" s="70">
        <v>55.603999999999999</v>
      </c>
      <c r="D20" s="71">
        <v>0.68600000000000005</v>
      </c>
      <c r="E20" s="71">
        <v>54.917999999999999</v>
      </c>
      <c r="F20" s="72">
        <v>49.598690000000005</v>
      </c>
      <c r="G20" s="69">
        <v>0.90314086456171028</v>
      </c>
      <c r="H20" s="71">
        <v>2.5264299999999942</v>
      </c>
      <c r="I20" s="69">
        <v>4.6003678211151068E-2</v>
      </c>
      <c r="J20" s="72">
        <v>2.7928800000000003</v>
      </c>
      <c r="K20" s="69">
        <v>5.0855457227138648E-2</v>
      </c>
      <c r="L20" s="68">
        <v>78</v>
      </c>
      <c r="M20" s="65">
        <v>2</v>
      </c>
      <c r="N20" s="65">
        <v>76</v>
      </c>
      <c r="O20" s="65">
        <v>65</v>
      </c>
      <c r="P20" s="66">
        <v>0.85526315789473684</v>
      </c>
      <c r="Q20" s="65">
        <v>4</v>
      </c>
      <c r="R20" s="66">
        <v>5.2631578947368418E-2</v>
      </c>
      <c r="S20" s="65">
        <v>2</v>
      </c>
      <c r="T20" s="66">
        <v>2.6315789473684209E-2</v>
      </c>
      <c r="U20" s="65">
        <v>5</v>
      </c>
      <c r="V20" s="67">
        <v>6.5789473684210523E-2</v>
      </c>
    </row>
    <row r="21" spans="1:22" x14ac:dyDescent="0.2">
      <c r="B21" s="7" t="s">
        <v>36</v>
      </c>
      <c r="C21" s="70">
        <v>53.23</v>
      </c>
      <c r="D21" s="71">
        <v>0.81064999999999998</v>
      </c>
      <c r="E21" s="71">
        <v>52.419349999999994</v>
      </c>
      <c r="F21" s="72">
        <v>41.388239999999996</v>
      </c>
      <c r="G21" s="69">
        <v>0.78956034365172401</v>
      </c>
      <c r="H21" s="71">
        <v>6.3776999999999981</v>
      </c>
      <c r="I21" s="69">
        <v>0.12166690353848338</v>
      </c>
      <c r="J21" s="72">
        <v>4.65341</v>
      </c>
      <c r="K21" s="69">
        <v>8.8772752809792577E-2</v>
      </c>
      <c r="L21" s="68">
        <v>95</v>
      </c>
      <c r="M21" s="65">
        <v>4</v>
      </c>
      <c r="N21" s="65">
        <v>91</v>
      </c>
      <c r="O21" s="65">
        <v>74</v>
      </c>
      <c r="P21" s="66">
        <v>0.81318681318681318</v>
      </c>
      <c r="Q21" s="65">
        <v>9</v>
      </c>
      <c r="R21" s="66">
        <v>9.8901098901098897E-2</v>
      </c>
      <c r="S21" s="65">
        <v>4</v>
      </c>
      <c r="T21" s="66">
        <v>4.3956043956043959E-2</v>
      </c>
      <c r="U21" s="65">
        <v>4</v>
      </c>
      <c r="V21" s="67">
        <v>4.3956043956043959E-2</v>
      </c>
    </row>
    <row r="22" spans="1:22" x14ac:dyDescent="0.2">
      <c r="B22" s="7" t="s">
        <v>37</v>
      </c>
      <c r="C22" s="70">
        <v>5.9379999999999997</v>
      </c>
      <c r="D22" s="71">
        <v>0</v>
      </c>
      <c r="E22" s="71">
        <v>5.9379999999999997</v>
      </c>
      <c r="F22" s="72">
        <v>5.9379999999999997</v>
      </c>
      <c r="G22" s="69">
        <v>1</v>
      </c>
      <c r="H22" s="71">
        <v>0</v>
      </c>
      <c r="I22" s="69">
        <v>0</v>
      </c>
      <c r="J22" s="72">
        <v>0</v>
      </c>
      <c r="K22" s="69">
        <v>0</v>
      </c>
      <c r="L22" s="68">
        <v>15</v>
      </c>
      <c r="M22" s="65">
        <v>0</v>
      </c>
      <c r="N22" s="65">
        <v>15</v>
      </c>
      <c r="O22" s="65">
        <v>15</v>
      </c>
      <c r="P22" s="66">
        <v>1</v>
      </c>
      <c r="Q22" s="65">
        <v>0</v>
      </c>
      <c r="R22" s="66">
        <v>0</v>
      </c>
      <c r="S22" s="65">
        <v>0</v>
      </c>
      <c r="T22" s="66">
        <v>0</v>
      </c>
      <c r="U22" s="65">
        <v>0</v>
      </c>
      <c r="V22" s="67">
        <v>0</v>
      </c>
    </row>
    <row r="23" spans="1:22" x14ac:dyDescent="0.2">
      <c r="B23" s="7" t="s">
        <v>38</v>
      </c>
      <c r="C23" s="70">
        <v>89.331000000000003</v>
      </c>
      <c r="D23" s="71">
        <v>9.3578299999999999</v>
      </c>
      <c r="E23" s="71">
        <v>79.97317000000001</v>
      </c>
      <c r="F23" s="72">
        <v>70.898300000000006</v>
      </c>
      <c r="G23" s="69">
        <v>0.88652606868028361</v>
      </c>
      <c r="H23" s="71">
        <v>2.8525700000000036</v>
      </c>
      <c r="I23" s="69">
        <v>3.5669087520227134E-2</v>
      </c>
      <c r="J23" s="72">
        <v>6.2223000000000006</v>
      </c>
      <c r="K23" s="69">
        <v>7.7804843799489251E-2</v>
      </c>
      <c r="L23" s="68">
        <v>172</v>
      </c>
      <c r="M23" s="65">
        <v>21</v>
      </c>
      <c r="N23" s="65">
        <v>151</v>
      </c>
      <c r="O23" s="65">
        <v>124</v>
      </c>
      <c r="P23" s="66">
        <v>0.82119205298013243</v>
      </c>
      <c r="Q23" s="65">
        <v>10</v>
      </c>
      <c r="R23" s="66">
        <v>6.6225165562913912E-2</v>
      </c>
      <c r="S23" s="65">
        <v>8</v>
      </c>
      <c r="T23" s="66">
        <v>5.2980132450331126E-2</v>
      </c>
      <c r="U23" s="65">
        <v>9</v>
      </c>
      <c r="V23" s="67">
        <v>5.9602649006622516E-2</v>
      </c>
    </row>
    <row r="24" spans="1:22" x14ac:dyDescent="0.2">
      <c r="B24" s="7" t="s">
        <v>39</v>
      </c>
      <c r="C24" s="70">
        <v>37.744999999999997</v>
      </c>
      <c r="D24" s="71">
        <v>0</v>
      </c>
      <c r="E24" s="71">
        <v>37.744999999999997</v>
      </c>
      <c r="F24" s="72">
        <v>36.314999999999998</v>
      </c>
      <c r="G24" s="69">
        <v>0.96211418730957743</v>
      </c>
      <c r="H24" s="71">
        <v>0</v>
      </c>
      <c r="I24" s="69">
        <v>0</v>
      </c>
      <c r="J24" s="72">
        <v>1.43</v>
      </c>
      <c r="K24" s="69">
        <v>3.7885812690422571E-2</v>
      </c>
      <c r="L24" s="68">
        <v>45</v>
      </c>
      <c r="M24" s="65">
        <v>0</v>
      </c>
      <c r="N24" s="65">
        <v>45</v>
      </c>
      <c r="O24" s="65">
        <v>42</v>
      </c>
      <c r="P24" s="66">
        <v>0.93333333333333335</v>
      </c>
      <c r="Q24" s="65">
        <v>0</v>
      </c>
      <c r="R24" s="66">
        <v>0</v>
      </c>
      <c r="S24" s="65">
        <v>3</v>
      </c>
      <c r="T24" s="66">
        <v>6.6666666666666666E-2</v>
      </c>
      <c r="U24" s="65">
        <v>0</v>
      </c>
      <c r="V24" s="67">
        <v>0</v>
      </c>
    </row>
    <row r="25" spans="1:22" x14ac:dyDescent="0.2">
      <c r="B25" s="7" t="s">
        <v>40</v>
      </c>
      <c r="C25" s="70">
        <v>47.548999999999999</v>
      </c>
      <c r="D25" s="71">
        <v>1.4868299999999999</v>
      </c>
      <c r="E25" s="71">
        <v>46.062170000000002</v>
      </c>
      <c r="F25" s="72">
        <v>45.504179999999998</v>
      </c>
      <c r="G25" s="69">
        <v>0.98788615473391717</v>
      </c>
      <c r="H25" s="71">
        <v>0.14186000000000376</v>
      </c>
      <c r="I25" s="69">
        <v>3.0797506934650224E-3</v>
      </c>
      <c r="J25" s="72">
        <v>0.41613</v>
      </c>
      <c r="K25" s="69">
        <v>9.0340945726178328E-3</v>
      </c>
      <c r="L25" s="68">
        <v>102</v>
      </c>
      <c r="M25" s="65">
        <v>3</v>
      </c>
      <c r="N25" s="65">
        <v>99</v>
      </c>
      <c r="O25" s="65">
        <v>96</v>
      </c>
      <c r="P25" s="66">
        <v>0.96969696969696972</v>
      </c>
      <c r="Q25" s="65">
        <v>1</v>
      </c>
      <c r="R25" s="66">
        <v>1.0101010101010102E-2</v>
      </c>
      <c r="S25" s="65">
        <v>2</v>
      </c>
      <c r="T25" s="66">
        <v>2.0202020202020204E-2</v>
      </c>
      <c r="U25" s="65">
        <v>0</v>
      </c>
      <c r="V25" s="67">
        <v>0</v>
      </c>
    </row>
    <row r="26" spans="1:22" x14ac:dyDescent="0.2">
      <c r="A26" s="1" t="s">
        <v>26</v>
      </c>
      <c r="B26" s="7" t="s">
        <v>41</v>
      </c>
      <c r="C26" s="101">
        <v>79.932179999999988</v>
      </c>
      <c r="D26" s="14">
        <v>4.7958500000000006</v>
      </c>
      <c r="E26" s="14">
        <v>75.136329999999987</v>
      </c>
      <c r="F26" s="110">
        <v>68.052329999999998</v>
      </c>
      <c r="G26" s="107">
        <v>0.90571804611697182</v>
      </c>
      <c r="H26" s="14">
        <v>2.5375899999999891</v>
      </c>
      <c r="I26" s="107">
        <v>3.3773142765956089E-2</v>
      </c>
      <c r="J26" s="110">
        <v>4.5464099999999998</v>
      </c>
      <c r="K26" s="107">
        <v>6.0508811117072139E-2</v>
      </c>
      <c r="L26" s="68">
        <v>122</v>
      </c>
      <c r="M26" s="65">
        <v>11</v>
      </c>
      <c r="N26" s="65">
        <v>111</v>
      </c>
      <c r="O26" s="65">
        <v>94</v>
      </c>
      <c r="P26" s="66">
        <v>0.84684684684684686</v>
      </c>
      <c r="Q26" s="65">
        <v>9</v>
      </c>
      <c r="R26" s="66">
        <v>8.1081081081081086E-2</v>
      </c>
      <c r="S26" s="65">
        <v>6</v>
      </c>
      <c r="T26" s="66">
        <v>5.4054054054054057E-2</v>
      </c>
      <c r="U26" s="65">
        <v>2</v>
      </c>
      <c r="V26" s="67">
        <v>1.8018018018018018E-2</v>
      </c>
    </row>
    <row r="27" spans="1:22" x14ac:dyDescent="0.2">
      <c r="B27" s="7" t="s">
        <v>42</v>
      </c>
      <c r="C27" s="70">
        <v>50.362870000000001</v>
      </c>
      <c r="D27" s="71">
        <v>0.62665999999999999</v>
      </c>
      <c r="E27" s="71">
        <v>49.73621</v>
      </c>
      <c r="F27" s="72">
        <v>47.376309999999997</v>
      </c>
      <c r="G27" s="69">
        <v>0.95255167211172698</v>
      </c>
      <c r="H27" s="71">
        <v>0.65313000000000332</v>
      </c>
      <c r="I27" s="69">
        <v>1.3131881178722772E-2</v>
      </c>
      <c r="J27" s="72">
        <v>1.7067699999999999</v>
      </c>
      <c r="K27" s="69">
        <v>3.4316446709550245E-2</v>
      </c>
      <c r="L27" s="68">
        <v>141</v>
      </c>
      <c r="M27" s="65">
        <v>6</v>
      </c>
      <c r="N27" s="65">
        <v>135</v>
      </c>
      <c r="O27" s="65">
        <v>126</v>
      </c>
      <c r="P27" s="66">
        <v>0.93333333333333335</v>
      </c>
      <c r="Q27" s="65">
        <v>4</v>
      </c>
      <c r="R27" s="66">
        <v>2.9629629629629631E-2</v>
      </c>
      <c r="S27" s="65">
        <v>2</v>
      </c>
      <c r="T27" s="66">
        <v>1.4814814814814815E-2</v>
      </c>
      <c r="U27" s="65">
        <v>3</v>
      </c>
      <c r="V27" s="67">
        <v>2.2222222222222223E-2</v>
      </c>
    </row>
    <row r="28" spans="1:22" x14ac:dyDescent="0.2">
      <c r="B28" s="7"/>
      <c r="C28" s="73"/>
      <c r="D28" s="74"/>
      <c r="E28" s="71"/>
      <c r="F28" s="71"/>
      <c r="G28" s="75"/>
      <c r="H28" s="76"/>
      <c r="I28" s="75"/>
      <c r="J28" s="76"/>
      <c r="K28" s="75"/>
      <c r="L28" s="80"/>
      <c r="M28" s="65"/>
      <c r="N28" s="81"/>
      <c r="O28" s="81"/>
      <c r="P28" s="82"/>
      <c r="Q28" s="81"/>
      <c r="R28" s="81"/>
      <c r="S28" s="81"/>
      <c r="T28" s="81"/>
      <c r="U28" s="81"/>
      <c r="V28" s="83"/>
    </row>
    <row r="29" spans="1:22" x14ac:dyDescent="0.2">
      <c r="B29" s="12" t="s">
        <v>43</v>
      </c>
      <c r="C29" s="77">
        <v>1149.5764000000001</v>
      </c>
      <c r="D29" s="78">
        <v>42.652429999999995</v>
      </c>
      <c r="E29" s="78">
        <v>1106.9239700000001</v>
      </c>
      <c r="F29" s="78">
        <v>954.64216999999996</v>
      </c>
      <c r="G29" s="79">
        <v>0.86242794977147341</v>
      </c>
      <c r="H29" s="78">
        <v>99.453600000000009</v>
      </c>
      <c r="I29" s="79">
        <v>8.9846821186824605E-2</v>
      </c>
      <c r="J29" s="78">
        <v>52.828200000000002</v>
      </c>
      <c r="K29" s="79">
        <v>4.7725229041701935E-2</v>
      </c>
      <c r="L29" s="84">
        <v>2624</v>
      </c>
      <c r="M29" s="85">
        <v>173</v>
      </c>
      <c r="N29" s="85">
        <v>2451</v>
      </c>
      <c r="O29" s="85">
        <v>1909</v>
      </c>
      <c r="P29" s="86">
        <v>0.77886576907384741</v>
      </c>
      <c r="Q29" s="85">
        <v>357</v>
      </c>
      <c r="R29" s="86">
        <v>0.14565483476132191</v>
      </c>
      <c r="S29" s="85">
        <v>116</v>
      </c>
      <c r="T29" s="86">
        <v>4.7327621379028968E-2</v>
      </c>
      <c r="U29" s="85">
        <v>69</v>
      </c>
      <c r="V29" s="87">
        <v>2.8151774785801713E-2</v>
      </c>
    </row>
    <row r="30" spans="1:22" x14ac:dyDescent="0.2">
      <c r="A30" s="1" t="s">
        <v>26</v>
      </c>
      <c r="B30" s="7" t="s">
        <v>44</v>
      </c>
      <c r="C30" s="101">
        <v>815.10883000000001</v>
      </c>
      <c r="D30" s="14">
        <v>26.149799999999999</v>
      </c>
      <c r="E30" s="14">
        <v>788.95902999999998</v>
      </c>
      <c r="F30" s="110">
        <v>676.53120999999999</v>
      </c>
      <c r="G30" s="107">
        <v>0.85749853195799031</v>
      </c>
      <c r="H30" s="14">
        <v>73.159189999999995</v>
      </c>
      <c r="I30" s="107">
        <v>9.2728756777142152E-2</v>
      </c>
      <c r="J30" s="110">
        <v>39.268629999999995</v>
      </c>
      <c r="K30" s="107">
        <v>4.9772711264867577E-2</v>
      </c>
      <c r="L30" s="68">
        <v>1813</v>
      </c>
      <c r="M30" s="65">
        <v>115</v>
      </c>
      <c r="N30" s="65">
        <v>1698</v>
      </c>
      <c r="O30" s="65">
        <v>1307</v>
      </c>
      <c r="P30" s="66">
        <v>0.76972909305064785</v>
      </c>
      <c r="Q30" s="65">
        <v>255</v>
      </c>
      <c r="R30" s="66">
        <v>0.15017667844522969</v>
      </c>
      <c r="S30" s="65">
        <v>81</v>
      </c>
      <c r="T30" s="66">
        <v>4.7703180212014133E-2</v>
      </c>
      <c r="U30" s="65">
        <v>55</v>
      </c>
      <c r="V30" s="67">
        <v>3.2391048292108364E-2</v>
      </c>
    </row>
    <row r="31" spans="1:22" x14ac:dyDescent="0.2">
      <c r="B31" s="7" t="s">
        <v>46</v>
      </c>
      <c r="C31" s="70">
        <v>71.50569999999999</v>
      </c>
      <c r="D31" s="71">
        <v>4.6537199999999999</v>
      </c>
      <c r="E31" s="71">
        <v>66.851979999999998</v>
      </c>
      <c r="F31" s="72">
        <v>57.909089999999999</v>
      </c>
      <c r="G31" s="69">
        <v>0.8662284946534119</v>
      </c>
      <c r="H31" s="71">
        <v>5.1454499999999985</v>
      </c>
      <c r="I31" s="69">
        <v>7.6967802599115218E-2</v>
      </c>
      <c r="J31" s="72">
        <v>3.7974399999999999</v>
      </c>
      <c r="K31" s="69">
        <v>5.6803702747472852E-2</v>
      </c>
      <c r="L31" s="68">
        <v>185</v>
      </c>
      <c r="M31" s="65">
        <v>17</v>
      </c>
      <c r="N31" s="65">
        <v>168</v>
      </c>
      <c r="O31" s="65">
        <v>130</v>
      </c>
      <c r="P31" s="66">
        <v>0.77380952380952384</v>
      </c>
      <c r="Q31" s="65">
        <v>26</v>
      </c>
      <c r="R31" s="66">
        <v>0.15476190476190477</v>
      </c>
      <c r="S31" s="65">
        <v>7</v>
      </c>
      <c r="T31" s="66">
        <v>4.1666666666666664E-2</v>
      </c>
      <c r="U31" s="65">
        <v>5</v>
      </c>
      <c r="V31" s="67">
        <v>2.976190476190476E-2</v>
      </c>
    </row>
    <row r="32" spans="1:22" x14ac:dyDescent="0.2">
      <c r="A32" s="1" t="s">
        <v>26</v>
      </c>
      <c r="B32" s="7" t="s">
        <v>48</v>
      </c>
      <c r="C32" s="101">
        <v>186.55687</v>
      </c>
      <c r="D32" s="14">
        <v>8.7289099999999991</v>
      </c>
      <c r="E32" s="14">
        <v>177.82796000000002</v>
      </c>
      <c r="F32" s="110">
        <v>150.76612</v>
      </c>
      <c r="G32" s="107">
        <v>0.8478201065794152</v>
      </c>
      <c r="H32" s="14">
        <v>18.353110000000019</v>
      </c>
      <c r="I32" s="107">
        <v>0.10320711096275308</v>
      </c>
      <c r="J32" s="110">
        <v>8.7087299999999992</v>
      </c>
      <c r="K32" s="107">
        <v>4.8972782457831703E-2</v>
      </c>
      <c r="L32" s="68">
        <v>459</v>
      </c>
      <c r="M32" s="65">
        <v>29</v>
      </c>
      <c r="N32" s="65">
        <v>430</v>
      </c>
      <c r="O32" s="65">
        <v>337</v>
      </c>
      <c r="P32" s="66">
        <v>0.78372093023255818</v>
      </c>
      <c r="Q32" s="65">
        <v>62</v>
      </c>
      <c r="R32" s="66">
        <v>0.14418604651162792</v>
      </c>
      <c r="S32" s="65">
        <v>22</v>
      </c>
      <c r="T32" s="66">
        <v>5.1162790697674418E-2</v>
      </c>
      <c r="U32" s="65">
        <v>9</v>
      </c>
      <c r="V32" s="67">
        <v>2.0930232558139535E-2</v>
      </c>
    </row>
    <row r="33" spans="1:22" x14ac:dyDescent="0.2">
      <c r="B33" s="7" t="s">
        <v>49</v>
      </c>
      <c r="C33" s="70">
        <v>76.405000000000001</v>
      </c>
      <c r="D33" s="71">
        <v>3.12</v>
      </c>
      <c r="E33" s="71">
        <v>73.284999999999997</v>
      </c>
      <c r="F33" s="72">
        <v>69.435749999999999</v>
      </c>
      <c r="G33" s="69">
        <v>0.94747560892406357</v>
      </c>
      <c r="H33" s="71">
        <v>2.7958499999999979</v>
      </c>
      <c r="I33" s="69">
        <v>3.8150371835982778E-2</v>
      </c>
      <c r="J33" s="72">
        <v>1.0534000000000001</v>
      </c>
      <c r="K33" s="69">
        <v>1.4374019239953607E-2</v>
      </c>
      <c r="L33" s="68">
        <v>167</v>
      </c>
      <c r="M33" s="65">
        <v>12</v>
      </c>
      <c r="N33" s="65">
        <v>155</v>
      </c>
      <c r="O33" s="65">
        <v>135</v>
      </c>
      <c r="P33" s="66">
        <v>0.87096774193548387</v>
      </c>
      <c r="Q33" s="65">
        <v>14</v>
      </c>
      <c r="R33" s="66">
        <v>9.0322580645161285E-2</v>
      </c>
      <c r="S33" s="65">
        <v>6</v>
      </c>
      <c r="T33" s="66">
        <v>3.870967741935484E-2</v>
      </c>
      <c r="U33" s="65">
        <v>0</v>
      </c>
      <c r="V33" s="67">
        <v>0</v>
      </c>
    </row>
    <row r="34" spans="1:22" x14ac:dyDescent="0.2">
      <c r="B34" s="7"/>
      <c r="C34" s="73"/>
      <c r="D34" s="74"/>
      <c r="E34" s="71"/>
      <c r="F34" s="71"/>
      <c r="G34" s="75"/>
      <c r="H34" s="76"/>
      <c r="I34" s="75"/>
      <c r="J34" s="76"/>
      <c r="K34" s="75"/>
      <c r="L34" s="80"/>
      <c r="M34" s="65"/>
      <c r="N34" s="81"/>
      <c r="O34" s="81"/>
      <c r="P34" s="82"/>
      <c r="Q34" s="81"/>
      <c r="R34" s="81"/>
      <c r="S34" s="81"/>
      <c r="T34" s="81"/>
      <c r="U34" s="81"/>
      <c r="V34" s="83"/>
    </row>
    <row r="35" spans="1:22" x14ac:dyDescent="0.2">
      <c r="B35" s="12" t="s">
        <v>51</v>
      </c>
      <c r="C35" s="77">
        <v>1030.53603</v>
      </c>
      <c r="D35" s="78">
        <v>65.766559999999998</v>
      </c>
      <c r="E35" s="78">
        <v>964.76946999999996</v>
      </c>
      <c r="F35" s="78">
        <v>823.51568000000009</v>
      </c>
      <c r="G35" s="79">
        <v>0.85358803901620162</v>
      </c>
      <c r="H35" s="78">
        <v>57.892960000000059</v>
      </c>
      <c r="I35" s="79">
        <v>6.0007039816465234E-2</v>
      </c>
      <c r="J35" s="78">
        <v>83.360830000000007</v>
      </c>
      <c r="K35" s="79">
        <v>8.6404921167333379E-2</v>
      </c>
      <c r="L35" s="84">
        <v>2129</v>
      </c>
      <c r="M35" s="85">
        <v>187</v>
      </c>
      <c r="N35" s="85">
        <v>1942</v>
      </c>
      <c r="O35" s="85">
        <v>1592</v>
      </c>
      <c r="P35" s="86">
        <v>0.81977342945417098</v>
      </c>
      <c r="Q35" s="85">
        <v>203</v>
      </c>
      <c r="R35" s="86">
        <v>0.10453141091658084</v>
      </c>
      <c r="S35" s="85">
        <v>93</v>
      </c>
      <c r="T35" s="86">
        <v>4.7888774459320285E-2</v>
      </c>
      <c r="U35" s="85">
        <v>54</v>
      </c>
      <c r="V35" s="87">
        <v>2.7806385169927908E-2</v>
      </c>
    </row>
    <row r="36" spans="1:22" x14ac:dyDescent="0.2">
      <c r="B36" s="7" t="s">
        <v>52</v>
      </c>
      <c r="C36" s="70">
        <v>9.39</v>
      </c>
      <c r="D36" s="71">
        <v>0</v>
      </c>
      <c r="E36" s="71">
        <v>9.39</v>
      </c>
      <c r="F36" s="72">
        <v>9.39</v>
      </c>
      <c r="G36" s="69">
        <v>1</v>
      </c>
      <c r="H36" s="71">
        <v>0</v>
      </c>
      <c r="I36" s="69">
        <v>0</v>
      </c>
      <c r="J36" s="72">
        <v>0</v>
      </c>
      <c r="K36" s="69">
        <v>0</v>
      </c>
      <c r="L36" s="68">
        <v>24</v>
      </c>
      <c r="M36" s="65">
        <v>0</v>
      </c>
      <c r="N36" s="65">
        <v>24</v>
      </c>
      <c r="O36" s="65">
        <v>24</v>
      </c>
      <c r="P36" s="66">
        <v>1</v>
      </c>
      <c r="Q36" s="65">
        <v>0</v>
      </c>
      <c r="R36" s="66">
        <v>0</v>
      </c>
      <c r="S36" s="65">
        <v>0</v>
      </c>
      <c r="T36" s="66">
        <v>0</v>
      </c>
      <c r="U36" s="65">
        <v>0</v>
      </c>
      <c r="V36" s="67">
        <v>0</v>
      </c>
    </row>
    <row r="37" spans="1:22" x14ac:dyDescent="0.2">
      <c r="B37" s="7" t="s">
        <v>53</v>
      </c>
      <c r="C37" s="70">
        <v>138.30414000000002</v>
      </c>
      <c r="D37" s="71">
        <v>4.5280200000000006</v>
      </c>
      <c r="E37" s="71">
        <v>133.77612000000002</v>
      </c>
      <c r="F37" s="72">
        <v>127.54244</v>
      </c>
      <c r="G37" s="69">
        <v>0.95340214681065638</v>
      </c>
      <c r="H37" s="71">
        <v>2.756260000000021</v>
      </c>
      <c r="I37" s="69">
        <v>2.0603527744712739E-2</v>
      </c>
      <c r="J37" s="72">
        <v>3.47742</v>
      </c>
      <c r="K37" s="69">
        <v>2.5994325444630921E-2</v>
      </c>
      <c r="L37" s="68">
        <v>318</v>
      </c>
      <c r="M37" s="65">
        <v>17</v>
      </c>
      <c r="N37" s="65">
        <v>301</v>
      </c>
      <c r="O37" s="65">
        <v>280</v>
      </c>
      <c r="P37" s="66">
        <v>0.93023255813953487</v>
      </c>
      <c r="Q37" s="65">
        <v>9</v>
      </c>
      <c r="R37" s="66">
        <v>2.9900332225913623E-2</v>
      </c>
      <c r="S37" s="65">
        <v>5</v>
      </c>
      <c r="T37" s="66">
        <v>1.6611295681063124E-2</v>
      </c>
      <c r="U37" s="65">
        <v>7</v>
      </c>
      <c r="V37" s="67">
        <v>2.3255813953488372E-2</v>
      </c>
    </row>
    <row r="38" spans="1:22" x14ac:dyDescent="0.2">
      <c r="B38" s="7" t="s">
        <v>54</v>
      </c>
      <c r="C38" s="70">
        <v>33.593000000000004</v>
      </c>
      <c r="D38" s="71">
        <v>0</v>
      </c>
      <c r="E38" s="71">
        <v>33.593000000000004</v>
      </c>
      <c r="F38" s="72">
        <v>29.167009999999998</v>
      </c>
      <c r="G38" s="69">
        <v>0.86824665853005079</v>
      </c>
      <c r="H38" s="71">
        <v>1.5969600000000055</v>
      </c>
      <c r="I38" s="69">
        <v>4.7538475277587748E-2</v>
      </c>
      <c r="J38" s="72">
        <v>2.8290300000000004</v>
      </c>
      <c r="K38" s="69">
        <v>8.4214866192361501E-2</v>
      </c>
      <c r="L38" s="68">
        <v>72</v>
      </c>
      <c r="M38" s="65">
        <v>0</v>
      </c>
      <c r="N38" s="65">
        <v>72</v>
      </c>
      <c r="O38" s="65">
        <v>59</v>
      </c>
      <c r="P38" s="66">
        <v>0.81944444444444442</v>
      </c>
      <c r="Q38" s="65">
        <v>7</v>
      </c>
      <c r="R38" s="66">
        <v>9.7222222222222224E-2</v>
      </c>
      <c r="S38" s="65">
        <v>4</v>
      </c>
      <c r="T38" s="66">
        <v>5.5555555555555552E-2</v>
      </c>
      <c r="U38" s="65">
        <v>2</v>
      </c>
      <c r="V38" s="67">
        <v>2.7777777777777776E-2</v>
      </c>
    </row>
    <row r="39" spans="1:22" x14ac:dyDescent="0.2">
      <c r="B39" s="7" t="s">
        <v>55</v>
      </c>
      <c r="C39" s="70">
        <v>109.27800000000001</v>
      </c>
      <c r="D39" s="71">
        <v>11.834680000000001</v>
      </c>
      <c r="E39" s="71">
        <v>97.44332</v>
      </c>
      <c r="F39" s="72">
        <v>80.702460000000002</v>
      </c>
      <c r="G39" s="69">
        <v>0.8281989981457939</v>
      </c>
      <c r="H39" s="71">
        <v>9.0383799999999983</v>
      </c>
      <c r="I39" s="69">
        <v>9.275525505493859E-2</v>
      </c>
      <c r="J39" s="72">
        <v>7.7024799999999995</v>
      </c>
      <c r="K39" s="69">
        <v>7.9045746799267513E-2</v>
      </c>
      <c r="L39" s="68">
        <v>259</v>
      </c>
      <c r="M39" s="65">
        <v>43</v>
      </c>
      <c r="N39" s="65">
        <v>216</v>
      </c>
      <c r="O39" s="65">
        <v>164</v>
      </c>
      <c r="P39" s="66">
        <v>0.7592592592592593</v>
      </c>
      <c r="Q39" s="65">
        <v>33</v>
      </c>
      <c r="R39" s="66">
        <v>0.15277777777777779</v>
      </c>
      <c r="S39" s="65">
        <v>14</v>
      </c>
      <c r="T39" s="66">
        <v>6.4814814814814811E-2</v>
      </c>
      <c r="U39" s="65">
        <v>5</v>
      </c>
      <c r="V39" s="67">
        <v>2.3148148148148147E-2</v>
      </c>
    </row>
    <row r="40" spans="1:22" x14ac:dyDescent="0.2">
      <c r="A40" s="1" t="s">
        <v>26</v>
      </c>
      <c r="B40" s="7" t="s">
        <v>56</v>
      </c>
      <c r="C40" s="101">
        <v>403.20423</v>
      </c>
      <c r="D40" s="14">
        <v>22.165050000000001</v>
      </c>
      <c r="E40" s="14">
        <v>381.03917999999999</v>
      </c>
      <c r="F40" s="110">
        <v>295.39891</v>
      </c>
      <c r="G40" s="107">
        <v>0.77524550100071077</v>
      </c>
      <c r="H40" s="14">
        <v>28.082489999999986</v>
      </c>
      <c r="I40" s="107">
        <v>7.3699743947590865E-2</v>
      </c>
      <c r="J40" s="110">
        <v>57.557780000000001</v>
      </c>
      <c r="K40" s="107">
        <v>0.15105475505169835</v>
      </c>
      <c r="L40" s="68">
        <v>764</v>
      </c>
      <c r="M40" s="65">
        <v>60</v>
      </c>
      <c r="N40" s="65">
        <v>704</v>
      </c>
      <c r="O40" s="65">
        <v>535</v>
      </c>
      <c r="P40" s="66">
        <v>0.75994318181818177</v>
      </c>
      <c r="Q40" s="65">
        <v>97</v>
      </c>
      <c r="R40" s="66">
        <v>0.13778409090909091</v>
      </c>
      <c r="S40" s="65">
        <v>48</v>
      </c>
      <c r="T40" s="66">
        <v>6.8181818181818177E-2</v>
      </c>
      <c r="U40" s="65">
        <v>24</v>
      </c>
      <c r="V40" s="67">
        <v>3.4090909090909088E-2</v>
      </c>
    </row>
    <row r="41" spans="1:22" x14ac:dyDescent="0.2">
      <c r="B41" s="7" t="s">
        <v>57</v>
      </c>
      <c r="C41" s="70">
        <v>35.824660000000002</v>
      </c>
      <c r="D41" s="71">
        <v>0.51985000000000003</v>
      </c>
      <c r="E41" s="71">
        <v>35.304810000000003</v>
      </c>
      <c r="F41" s="72">
        <v>35.006370000000004</v>
      </c>
      <c r="G41" s="69">
        <v>0.99154676090878269</v>
      </c>
      <c r="H41" s="71">
        <v>1.8439999999999346E-2</v>
      </c>
      <c r="I41" s="69">
        <v>5.2230843332677168E-4</v>
      </c>
      <c r="J41" s="72">
        <v>0.28000000000000003</v>
      </c>
      <c r="K41" s="69">
        <v>7.930930657890526E-3</v>
      </c>
      <c r="L41" s="68">
        <v>81</v>
      </c>
      <c r="M41" s="65">
        <v>3</v>
      </c>
      <c r="N41" s="65">
        <v>78</v>
      </c>
      <c r="O41" s="65">
        <v>76</v>
      </c>
      <c r="P41" s="66">
        <v>0.97435897435897434</v>
      </c>
      <c r="Q41" s="65">
        <v>1</v>
      </c>
      <c r="R41" s="66">
        <v>1.282051282051282E-2</v>
      </c>
      <c r="S41" s="65">
        <v>1</v>
      </c>
      <c r="T41" s="66">
        <v>1.282051282051282E-2</v>
      </c>
      <c r="U41" s="65">
        <v>0</v>
      </c>
      <c r="V41" s="67">
        <v>0</v>
      </c>
    </row>
    <row r="42" spans="1:22" x14ac:dyDescent="0.2">
      <c r="B42" s="7" t="s">
        <v>58</v>
      </c>
      <c r="C42" s="70">
        <v>300.94200000000001</v>
      </c>
      <c r="D42" s="71">
        <v>26.718959999999999</v>
      </c>
      <c r="E42" s="71">
        <v>274.22304000000003</v>
      </c>
      <c r="F42" s="72">
        <v>246.30848999999998</v>
      </c>
      <c r="G42" s="69">
        <v>0.89820494295446496</v>
      </c>
      <c r="H42" s="71">
        <v>16.40043000000005</v>
      </c>
      <c r="I42" s="69">
        <v>5.9806900251707693E-2</v>
      </c>
      <c r="J42" s="72">
        <v>11.51412</v>
      </c>
      <c r="K42" s="69">
        <v>4.1988156793827384E-2</v>
      </c>
      <c r="L42" s="68">
        <v>611</v>
      </c>
      <c r="M42" s="65">
        <v>64</v>
      </c>
      <c r="N42" s="65">
        <v>547</v>
      </c>
      <c r="O42" s="65">
        <v>454</v>
      </c>
      <c r="P42" s="66">
        <v>0.82998171846435098</v>
      </c>
      <c r="Q42" s="65">
        <v>56</v>
      </c>
      <c r="R42" s="66">
        <v>0.10237659963436929</v>
      </c>
      <c r="S42" s="65">
        <v>21</v>
      </c>
      <c r="T42" s="66">
        <v>3.8391224862888484E-2</v>
      </c>
      <c r="U42" s="65">
        <v>16</v>
      </c>
      <c r="V42" s="67">
        <v>2.9250457038391225E-2</v>
      </c>
    </row>
    <row r="43" spans="1:22" x14ac:dyDescent="0.2">
      <c r="B43" s="7"/>
      <c r="C43" s="73"/>
      <c r="D43" s="74"/>
      <c r="E43" s="71"/>
      <c r="F43" s="71"/>
      <c r="G43" s="75"/>
      <c r="H43" s="76"/>
      <c r="I43" s="75"/>
      <c r="J43" s="76"/>
      <c r="K43" s="75"/>
      <c r="L43" s="80"/>
      <c r="M43" s="65"/>
      <c r="N43" s="81"/>
      <c r="O43" s="81"/>
      <c r="P43" s="82"/>
      <c r="Q43" s="81"/>
      <c r="R43" s="81"/>
      <c r="S43" s="81"/>
      <c r="T43" s="81"/>
      <c r="U43" s="81"/>
      <c r="V43" s="83"/>
    </row>
    <row r="44" spans="1:22" x14ac:dyDescent="0.2">
      <c r="B44" s="12" t="s">
        <v>59</v>
      </c>
      <c r="C44" s="77">
        <v>1404.90887</v>
      </c>
      <c r="D44" s="78">
        <v>140.14527000000001</v>
      </c>
      <c r="E44" s="78">
        <v>1264.7636</v>
      </c>
      <c r="F44" s="78">
        <v>1011.87943</v>
      </c>
      <c r="G44" s="79">
        <v>0.8000541998520514</v>
      </c>
      <c r="H44" s="78">
        <v>105.55366000000002</v>
      </c>
      <c r="I44" s="79">
        <v>8.3457224733539156E-2</v>
      </c>
      <c r="J44" s="78">
        <v>147.33051</v>
      </c>
      <c r="K44" s="79">
        <v>0.11648857541440946</v>
      </c>
      <c r="L44" s="84">
        <v>3157</v>
      </c>
      <c r="M44" s="85">
        <v>391</v>
      </c>
      <c r="N44" s="85">
        <v>2766</v>
      </c>
      <c r="O44" s="85">
        <v>2062</v>
      </c>
      <c r="P44" s="86">
        <v>0.74548083875632687</v>
      </c>
      <c r="Q44" s="85">
        <v>418</v>
      </c>
      <c r="R44" s="86">
        <v>0.15112075198843095</v>
      </c>
      <c r="S44" s="85">
        <v>137</v>
      </c>
      <c r="T44" s="86">
        <v>4.9530007230657987E-2</v>
      </c>
      <c r="U44" s="85">
        <v>149</v>
      </c>
      <c r="V44" s="87">
        <v>5.386840202458424E-2</v>
      </c>
    </row>
    <row r="45" spans="1:22" x14ac:dyDescent="0.2">
      <c r="A45" s="1" t="s">
        <v>26</v>
      </c>
      <c r="B45" s="7" t="s">
        <v>60</v>
      </c>
      <c r="C45" s="101">
        <v>299.68099999999998</v>
      </c>
      <c r="D45" s="14">
        <v>39.680550000000004</v>
      </c>
      <c r="E45" s="14">
        <v>260.00045</v>
      </c>
      <c r="F45" s="110">
        <v>219.04491000000002</v>
      </c>
      <c r="G45" s="107">
        <v>0.84247896494025309</v>
      </c>
      <c r="H45" s="14">
        <v>25.095149999999986</v>
      </c>
      <c r="I45" s="107">
        <v>9.6519640639083457E-2</v>
      </c>
      <c r="J45" s="110">
        <v>15.860389999999999</v>
      </c>
      <c r="K45" s="107">
        <v>6.1001394420663498E-2</v>
      </c>
      <c r="L45" s="101">
        <v>698</v>
      </c>
      <c r="M45" s="65">
        <v>123</v>
      </c>
      <c r="N45" s="65">
        <v>575</v>
      </c>
      <c r="O45" s="65">
        <v>420</v>
      </c>
      <c r="P45" s="66">
        <v>0.73043478260869565</v>
      </c>
      <c r="Q45" s="65">
        <v>112</v>
      </c>
      <c r="R45" s="66">
        <v>0.19478260869565217</v>
      </c>
      <c r="S45" s="65">
        <v>22</v>
      </c>
      <c r="T45" s="66">
        <v>3.826086956521739E-2</v>
      </c>
      <c r="U45" s="65">
        <v>21</v>
      </c>
      <c r="V45" s="67">
        <v>3.6521739130434785E-2</v>
      </c>
    </row>
    <row r="46" spans="1:22" x14ac:dyDescent="0.2">
      <c r="A46" s="1" t="s">
        <v>26</v>
      </c>
      <c r="B46" s="7" t="s">
        <v>61</v>
      </c>
      <c r="C46" s="101">
        <v>260.30484000000001</v>
      </c>
      <c r="D46" s="14">
        <v>15.41376</v>
      </c>
      <c r="E46" s="14">
        <v>244.89108000000002</v>
      </c>
      <c r="F46" s="110">
        <v>185.34</v>
      </c>
      <c r="G46" s="107">
        <v>0.75682625924962232</v>
      </c>
      <c r="H46" s="14">
        <v>18.866140000000009</v>
      </c>
      <c r="I46" s="107">
        <v>7.7038902356100544E-2</v>
      </c>
      <c r="J46" s="110">
        <v>40.684940000000005</v>
      </c>
      <c r="K46" s="107">
        <v>0.16613483839427717</v>
      </c>
      <c r="L46" s="68">
        <v>437</v>
      </c>
      <c r="M46" s="65">
        <v>41</v>
      </c>
      <c r="N46" s="65">
        <v>396</v>
      </c>
      <c r="O46" s="65">
        <v>320</v>
      </c>
      <c r="P46" s="66">
        <v>0.80808080808080807</v>
      </c>
      <c r="Q46" s="65">
        <v>48</v>
      </c>
      <c r="R46" s="66">
        <v>0.12121212121212122</v>
      </c>
      <c r="S46" s="65">
        <v>19</v>
      </c>
      <c r="T46" s="66">
        <v>4.7979797979797977E-2</v>
      </c>
      <c r="U46" s="65">
        <v>9</v>
      </c>
      <c r="V46" s="67">
        <v>2.2727272727272728E-2</v>
      </c>
    </row>
    <row r="47" spans="1:22" x14ac:dyDescent="0.2">
      <c r="A47" s="1" t="s">
        <v>26</v>
      </c>
      <c r="B47" s="7" t="s">
        <v>62</v>
      </c>
      <c r="C47" s="101">
        <v>238.12312</v>
      </c>
      <c r="D47" s="14">
        <v>11.63449</v>
      </c>
      <c r="E47" s="14">
        <v>226.48863</v>
      </c>
      <c r="F47" s="110">
        <v>195.1491</v>
      </c>
      <c r="G47" s="107">
        <v>0.86162868308223683</v>
      </c>
      <c r="H47" s="14">
        <v>11.825769999999999</v>
      </c>
      <c r="I47" s="107">
        <v>5.2213526127117278E-2</v>
      </c>
      <c r="J47" s="110">
        <v>19.513759999999998</v>
      </c>
      <c r="K47" s="107">
        <v>8.6157790790645866E-2</v>
      </c>
      <c r="L47" s="68">
        <v>603</v>
      </c>
      <c r="M47" s="65">
        <v>35</v>
      </c>
      <c r="N47" s="65">
        <v>568</v>
      </c>
      <c r="O47" s="65">
        <v>453</v>
      </c>
      <c r="P47" s="66">
        <v>0.79753521126760563</v>
      </c>
      <c r="Q47" s="65">
        <v>51</v>
      </c>
      <c r="R47" s="66">
        <v>8.9788732394366202E-2</v>
      </c>
      <c r="S47" s="65">
        <v>35</v>
      </c>
      <c r="T47" s="66">
        <v>6.1619718309859156E-2</v>
      </c>
      <c r="U47" s="65">
        <v>29</v>
      </c>
      <c r="V47" s="67">
        <v>5.1056338028169015E-2</v>
      </c>
    </row>
    <row r="48" spans="1:22" x14ac:dyDescent="0.2">
      <c r="A48" s="1" t="s">
        <v>26</v>
      </c>
      <c r="B48" s="7" t="s">
        <v>63</v>
      </c>
      <c r="C48" s="101">
        <v>449.92500999999999</v>
      </c>
      <c r="D48" s="14">
        <v>64.564309999999992</v>
      </c>
      <c r="E48" s="14">
        <v>385.36070000000001</v>
      </c>
      <c r="F48" s="110">
        <v>311.41280999999998</v>
      </c>
      <c r="G48" s="107">
        <v>0.80810733943549506</v>
      </c>
      <c r="H48" s="14">
        <v>37.261270000000025</v>
      </c>
      <c r="I48" s="107">
        <v>9.6691930443348326E-2</v>
      </c>
      <c r="J48" s="110">
        <v>36.686620000000005</v>
      </c>
      <c r="K48" s="107">
        <v>9.5200730121156638E-2</v>
      </c>
      <c r="L48" s="68">
        <v>1057</v>
      </c>
      <c r="M48" s="65">
        <v>162</v>
      </c>
      <c r="N48" s="65">
        <v>895</v>
      </c>
      <c r="O48" s="65">
        <v>620</v>
      </c>
      <c r="P48" s="66">
        <v>0.69273743016759781</v>
      </c>
      <c r="Q48" s="65">
        <v>154</v>
      </c>
      <c r="R48" s="66">
        <v>0.17206703910614526</v>
      </c>
      <c r="S48" s="65">
        <v>46</v>
      </c>
      <c r="T48" s="66">
        <v>5.1396648044692739E-2</v>
      </c>
      <c r="U48" s="65">
        <v>75</v>
      </c>
      <c r="V48" s="67">
        <v>8.3798882681564241E-2</v>
      </c>
    </row>
    <row r="49" spans="1:22" x14ac:dyDescent="0.2">
      <c r="B49" s="7" t="s">
        <v>64</v>
      </c>
      <c r="C49" s="70">
        <v>103.4949</v>
      </c>
      <c r="D49" s="71">
        <v>7.0471599999999999</v>
      </c>
      <c r="E49" s="71">
        <v>96.447739999999996</v>
      </c>
      <c r="F49" s="72">
        <v>56.899620000000006</v>
      </c>
      <c r="G49" s="69">
        <v>0.58995285944491815</v>
      </c>
      <c r="H49" s="71">
        <v>8.4413199999999904</v>
      </c>
      <c r="I49" s="69">
        <v>8.7522216694761235E-2</v>
      </c>
      <c r="J49" s="72">
        <v>31.1068</v>
      </c>
      <c r="K49" s="69">
        <v>0.32252492386032061</v>
      </c>
      <c r="L49" s="68">
        <v>193</v>
      </c>
      <c r="M49" s="65">
        <v>20</v>
      </c>
      <c r="N49" s="65">
        <v>173</v>
      </c>
      <c r="O49" s="65">
        <v>117</v>
      </c>
      <c r="P49" s="66">
        <v>0.67630057803468213</v>
      </c>
      <c r="Q49" s="65">
        <v>38</v>
      </c>
      <c r="R49" s="66">
        <v>0.21965317919075145</v>
      </c>
      <c r="S49" s="65">
        <v>9</v>
      </c>
      <c r="T49" s="66">
        <v>5.2023121387283239E-2</v>
      </c>
      <c r="U49" s="65">
        <v>9</v>
      </c>
      <c r="V49" s="67">
        <v>5.2023121387283239E-2</v>
      </c>
    </row>
    <row r="50" spans="1:22" x14ac:dyDescent="0.2">
      <c r="B50" s="7" t="s">
        <v>65</v>
      </c>
      <c r="C50" s="70">
        <v>53.38</v>
      </c>
      <c r="D50" s="71">
        <v>1.8049999999999999</v>
      </c>
      <c r="E50" s="71">
        <v>51.575000000000003</v>
      </c>
      <c r="F50" s="72">
        <v>44.032989999999998</v>
      </c>
      <c r="G50" s="69">
        <v>0.85376616577799314</v>
      </c>
      <c r="H50" s="71">
        <v>4.064010000000005</v>
      </c>
      <c r="I50" s="69">
        <v>7.8798061076102849E-2</v>
      </c>
      <c r="J50" s="72">
        <v>3.4780000000000002</v>
      </c>
      <c r="K50" s="69">
        <v>6.7435773145904029E-2</v>
      </c>
      <c r="L50" s="68">
        <v>169</v>
      </c>
      <c r="M50" s="65">
        <v>10</v>
      </c>
      <c r="N50" s="65">
        <v>159</v>
      </c>
      <c r="O50" s="65">
        <v>132</v>
      </c>
      <c r="P50" s="66">
        <v>0.83018867924528306</v>
      </c>
      <c r="Q50" s="65">
        <v>15</v>
      </c>
      <c r="R50" s="66">
        <v>9.4339622641509441E-2</v>
      </c>
      <c r="S50" s="65">
        <v>6</v>
      </c>
      <c r="T50" s="66">
        <v>3.7735849056603772E-2</v>
      </c>
      <c r="U50" s="65">
        <v>6</v>
      </c>
      <c r="V50" s="67">
        <v>3.7735849056603772E-2</v>
      </c>
    </row>
    <row r="51" spans="1:22" x14ac:dyDescent="0.2">
      <c r="B51" s="7"/>
      <c r="C51" s="73"/>
      <c r="D51" s="74"/>
      <c r="E51" s="71"/>
      <c r="F51" s="71"/>
      <c r="G51" s="75"/>
      <c r="H51" s="76"/>
      <c r="I51" s="75"/>
      <c r="J51" s="76"/>
      <c r="K51" s="75"/>
      <c r="L51" s="80"/>
      <c r="M51" s="65"/>
      <c r="N51" s="81"/>
      <c r="O51" s="81"/>
      <c r="P51" s="82"/>
      <c r="Q51" s="81"/>
      <c r="R51" s="81"/>
      <c r="S51" s="81"/>
      <c r="T51" s="81"/>
      <c r="U51" s="81"/>
      <c r="V51" s="83"/>
    </row>
    <row r="52" spans="1:22" x14ac:dyDescent="0.2">
      <c r="B52" s="12" t="s">
        <v>66</v>
      </c>
      <c r="C52" s="77">
        <v>1341.5179299999998</v>
      </c>
      <c r="D52" s="78">
        <v>63.864449999999991</v>
      </c>
      <c r="E52" s="78">
        <v>1277.6534799999999</v>
      </c>
      <c r="F52" s="78">
        <v>1135.1026900000002</v>
      </c>
      <c r="G52" s="79">
        <v>0.88842765880463948</v>
      </c>
      <c r="H52" s="78">
        <v>79.053289999999947</v>
      </c>
      <c r="I52" s="79">
        <v>6.1873811043038018E-2</v>
      </c>
      <c r="J52" s="78">
        <v>63.497500000000002</v>
      </c>
      <c r="K52" s="79">
        <v>4.969853015232268E-2</v>
      </c>
      <c r="L52" s="84">
        <v>2757</v>
      </c>
      <c r="M52" s="85">
        <v>221</v>
      </c>
      <c r="N52" s="85">
        <v>2536</v>
      </c>
      <c r="O52" s="85">
        <v>2057</v>
      </c>
      <c r="P52" s="86">
        <v>0.81111987381703465</v>
      </c>
      <c r="Q52" s="85">
        <v>315</v>
      </c>
      <c r="R52" s="86">
        <v>0.12421135646687698</v>
      </c>
      <c r="S52" s="85">
        <v>117</v>
      </c>
      <c r="T52" s="86">
        <v>4.6135646687697159E-2</v>
      </c>
      <c r="U52" s="85">
        <v>47</v>
      </c>
      <c r="V52" s="87">
        <v>1.8533123028391166E-2</v>
      </c>
    </row>
    <row r="53" spans="1:22" x14ac:dyDescent="0.2">
      <c r="B53" s="7" t="s">
        <v>67</v>
      </c>
      <c r="C53" s="70">
        <v>60.756</v>
      </c>
      <c r="D53" s="71">
        <v>3.0986199999999999</v>
      </c>
      <c r="E53" s="71">
        <v>57.657380000000003</v>
      </c>
      <c r="F53" s="72">
        <v>52.488080000000004</v>
      </c>
      <c r="G53" s="69">
        <v>0.91034452137783572</v>
      </c>
      <c r="H53" s="71">
        <v>3.6032999999999999</v>
      </c>
      <c r="I53" s="69">
        <v>6.2495035327654498E-2</v>
      </c>
      <c r="J53" s="72">
        <v>1.5660000000000001</v>
      </c>
      <c r="K53" s="69">
        <v>2.7160443294509739E-2</v>
      </c>
      <c r="L53" s="68">
        <v>132</v>
      </c>
      <c r="M53" s="65">
        <v>9</v>
      </c>
      <c r="N53" s="65">
        <v>123</v>
      </c>
      <c r="O53" s="65">
        <v>104</v>
      </c>
      <c r="P53" s="66">
        <v>0.84552845528455289</v>
      </c>
      <c r="Q53" s="65">
        <v>14</v>
      </c>
      <c r="R53" s="66">
        <v>0.11382113821138211</v>
      </c>
      <c r="S53" s="65">
        <v>5</v>
      </c>
      <c r="T53" s="66">
        <v>4.065040650406504E-2</v>
      </c>
      <c r="U53" s="65">
        <v>0</v>
      </c>
      <c r="V53" s="67">
        <v>0</v>
      </c>
    </row>
    <row r="54" spans="1:22" x14ac:dyDescent="0.2">
      <c r="B54" s="7" t="s">
        <v>68</v>
      </c>
      <c r="C54" s="70">
        <v>266.60596999999996</v>
      </c>
      <c r="D54" s="71">
        <v>10.71224</v>
      </c>
      <c r="E54" s="71">
        <v>255.89372999999995</v>
      </c>
      <c r="F54" s="72">
        <v>233.53677999999999</v>
      </c>
      <c r="G54" s="69">
        <v>0.91263189606091577</v>
      </c>
      <c r="H54" s="71">
        <v>13.202989999999955</v>
      </c>
      <c r="I54" s="69">
        <v>5.1595597906990365E-2</v>
      </c>
      <c r="J54" s="72">
        <v>9.1539599999999997</v>
      </c>
      <c r="K54" s="69">
        <v>3.5772506032093879E-2</v>
      </c>
      <c r="L54" s="68">
        <v>592</v>
      </c>
      <c r="M54" s="65">
        <v>52</v>
      </c>
      <c r="N54" s="65">
        <v>540</v>
      </c>
      <c r="O54" s="65">
        <v>447</v>
      </c>
      <c r="P54" s="66">
        <v>0.82777777777777772</v>
      </c>
      <c r="Q54" s="65">
        <v>66</v>
      </c>
      <c r="R54" s="66">
        <v>0.12222222222222222</v>
      </c>
      <c r="S54" s="65">
        <v>18</v>
      </c>
      <c r="T54" s="66">
        <v>3.3333333333333333E-2</v>
      </c>
      <c r="U54" s="65">
        <v>9</v>
      </c>
      <c r="V54" s="67">
        <v>1.6666666666666666E-2</v>
      </c>
    </row>
    <row r="55" spans="1:22" x14ac:dyDescent="0.2">
      <c r="A55" s="1" t="s">
        <v>26</v>
      </c>
      <c r="B55" s="7" t="s">
        <v>69</v>
      </c>
      <c r="C55" s="101">
        <v>158.61207999999999</v>
      </c>
      <c r="D55" s="14">
        <v>11.954469999999999</v>
      </c>
      <c r="E55" s="14">
        <v>146.65761000000001</v>
      </c>
      <c r="F55" s="110">
        <v>126.6972</v>
      </c>
      <c r="G55" s="107">
        <v>0.86389789114932392</v>
      </c>
      <c r="H55" s="14">
        <v>14.333570000000009</v>
      </c>
      <c r="I55" s="107">
        <v>9.7734921495038735E-2</v>
      </c>
      <c r="J55" s="110">
        <v>5.6268400000000005</v>
      </c>
      <c r="K55" s="107">
        <v>3.8367187355637392E-2</v>
      </c>
      <c r="L55" s="68">
        <v>299</v>
      </c>
      <c r="M55" s="65">
        <v>37</v>
      </c>
      <c r="N55" s="65">
        <v>262</v>
      </c>
      <c r="O55" s="65">
        <v>196</v>
      </c>
      <c r="P55" s="66">
        <v>0.74809160305343514</v>
      </c>
      <c r="Q55" s="65">
        <v>51</v>
      </c>
      <c r="R55" s="66">
        <v>0.19465648854961831</v>
      </c>
      <c r="S55" s="65">
        <v>14</v>
      </c>
      <c r="T55" s="66">
        <v>5.3435114503816793E-2</v>
      </c>
      <c r="U55" s="65">
        <v>1</v>
      </c>
      <c r="V55" s="67">
        <v>3.8167938931297708E-3</v>
      </c>
    </row>
    <row r="56" spans="1:22" x14ac:dyDescent="0.2">
      <c r="B56" s="7" t="s">
        <v>70</v>
      </c>
      <c r="C56" s="70">
        <v>246.84260999999998</v>
      </c>
      <c r="D56" s="71">
        <v>10.179590000000001</v>
      </c>
      <c r="E56" s="71">
        <v>236.66301999999999</v>
      </c>
      <c r="F56" s="72">
        <v>211.51257000000001</v>
      </c>
      <c r="G56" s="69">
        <v>0.89372885548405501</v>
      </c>
      <c r="H56" s="71">
        <v>12.164329999999977</v>
      </c>
      <c r="I56" s="69">
        <v>5.1399369449439028E-2</v>
      </c>
      <c r="J56" s="72">
        <v>12.986120000000001</v>
      </c>
      <c r="K56" s="69">
        <v>5.4871775066505965E-2</v>
      </c>
      <c r="L56" s="68">
        <v>446</v>
      </c>
      <c r="M56" s="65">
        <v>35</v>
      </c>
      <c r="N56" s="65">
        <v>411</v>
      </c>
      <c r="O56" s="65">
        <v>330</v>
      </c>
      <c r="P56" s="66">
        <v>0.8029197080291971</v>
      </c>
      <c r="Q56" s="65">
        <v>45</v>
      </c>
      <c r="R56" s="66">
        <v>0.10948905109489052</v>
      </c>
      <c r="S56" s="65">
        <v>28</v>
      </c>
      <c r="T56" s="66">
        <v>6.8126520681265207E-2</v>
      </c>
      <c r="U56" s="65">
        <v>8</v>
      </c>
      <c r="V56" s="67">
        <v>1.9464720194647202E-2</v>
      </c>
    </row>
    <row r="57" spans="1:22" x14ac:dyDescent="0.2">
      <c r="A57" s="1" t="s">
        <v>26</v>
      </c>
      <c r="B57" s="7" t="s">
        <v>71</v>
      </c>
      <c r="C57" s="101">
        <v>85.757300000000001</v>
      </c>
      <c r="D57" s="14">
        <v>2.3672300000000002</v>
      </c>
      <c r="E57" s="14">
        <v>83.390069999999994</v>
      </c>
      <c r="F57" s="110">
        <v>74.279479999999992</v>
      </c>
      <c r="G57" s="107">
        <v>0.890747303605813</v>
      </c>
      <c r="H57" s="14">
        <v>4.3221500000000024</v>
      </c>
      <c r="I57" s="107">
        <v>5.1830511714404399E-2</v>
      </c>
      <c r="J57" s="110">
        <v>4.7884399999999996</v>
      </c>
      <c r="K57" s="107">
        <v>5.7422184679782613E-2</v>
      </c>
      <c r="L57" s="68">
        <v>203</v>
      </c>
      <c r="M57" s="65">
        <v>9</v>
      </c>
      <c r="N57" s="65">
        <v>194</v>
      </c>
      <c r="O57" s="65">
        <v>162</v>
      </c>
      <c r="P57" s="66">
        <v>0.83505154639175261</v>
      </c>
      <c r="Q57" s="65">
        <v>22</v>
      </c>
      <c r="R57" s="66">
        <v>0.1134020618556701</v>
      </c>
      <c r="S57" s="65">
        <v>4</v>
      </c>
      <c r="T57" s="66">
        <v>2.0618556701030927E-2</v>
      </c>
      <c r="U57" s="65">
        <v>6</v>
      </c>
      <c r="V57" s="67">
        <v>3.0927835051546393E-2</v>
      </c>
    </row>
    <row r="58" spans="1:22" x14ac:dyDescent="0.2">
      <c r="A58" s="1" t="s">
        <v>26</v>
      </c>
      <c r="B58" s="7" t="s">
        <v>72</v>
      </c>
      <c r="C58" s="70">
        <v>247.32353000000001</v>
      </c>
      <c r="D58" s="71">
        <v>16.90401</v>
      </c>
      <c r="E58" s="71">
        <v>230.41952000000001</v>
      </c>
      <c r="F58" s="110">
        <v>195.3981</v>
      </c>
      <c r="G58" s="107">
        <v>0.84801018594257982</v>
      </c>
      <c r="H58" s="14">
        <v>22.529490000000006</v>
      </c>
      <c r="I58" s="107">
        <v>9.7775960994971281E-2</v>
      </c>
      <c r="J58" s="110">
        <v>12.49193</v>
      </c>
      <c r="K58" s="107">
        <v>5.4213853062448872E-2</v>
      </c>
      <c r="L58" s="68">
        <v>588</v>
      </c>
      <c r="M58" s="65">
        <v>58</v>
      </c>
      <c r="N58" s="65">
        <v>530</v>
      </c>
      <c r="O58" s="65">
        <v>414</v>
      </c>
      <c r="P58" s="66">
        <v>0.78113207547169816</v>
      </c>
      <c r="Q58" s="65">
        <v>83</v>
      </c>
      <c r="R58" s="66">
        <v>0.15660377358490565</v>
      </c>
      <c r="S58" s="65">
        <v>22</v>
      </c>
      <c r="T58" s="66">
        <v>4.1509433962264149E-2</v>
      </c>
      <c r="U58" s="65">
        <v>11</v>
      </c>
      <c r="V58" s="67">
        <v>2.0754716981132074E-2</v>
      </c>
    </row>
    <row r="59" spans="1:22" x14ac:dyDescent="0.2">
      <c r="A59" s="1" t="s">
        <v>26</v>
      </c>
      <c r="B59" s="7" t="s">
        <v>73</v>
      </c>
      <c r="C59" s="101">
        <v>151.9366</v>
      </c>
      <c r="D59" s="14">
        <v>4.0667900000000001</v>
      </c>
      <c r="E59" s="14">
        <v>147.86981</v>
      </c>
      <c r="F59" s="110">
        <v>132.00470000000001</v>
      </c>
      <c r="G59" s="107">
        <v>0.89270893091700065</v>
      </c>
      <c r="H59" s="14">
        <v>3.7963099999999876</v>
      </c>
      <c r="I59" s="107">
        <v>2.567332709766779E-2</v>
      </c>
      <c r="J59" s="110">
        <v>12.0688</v>
      </c>
      <c r="K59" s="107">
        <v>8.1617741985331546E-2</v>
      </c>
      <c r="L59" s="68">
        <v>272</v>
      </c>
      <c r="M59" s="65">
        <v>11</v>
      </c>
      <c r="N59" s="65">
        <v>261</v>
      </c>
      <c r="O59" s="65">
        <v>220</v>
      </c>
      <c r="P59" s="66">
        <v>0.84291187739463602</v>
      </c>
      <c r="Q59" s="65">
        <v>16</v>
      </c>
      <c r="R59" s="66">
        <v>6.1302681992337162E-2</v>
      </c>
      <c r="S59" s="65">
        <v>15</v>
      </c>
      <c r="T59" s="66">
        <v>5.7471264367816091E-2</v>
      </c>
      <c r="U59" s="65">
        <v>10</v>
      </c>
      <c r="V59" s="67">
        <v>3.8314176245210725E-2</v>
      </c>
    </row>
    <row r="60" spans="1:22" x14ac:dyDescent="0.2">
      <c r="A60" s="1" t="s">
        <v>26</v>
      </c>
      <c r="B60" s="7" t="s">
        <v>74</v>
      </c>
      <c r="C60" s="101">
        <v>123.68384</v>
      </c>
      <c r="D60" s="14">
        <v>4.5815000000000001</v>
      </c>
      <c r="E60" s="14">
        <v>119.10234</v>
      </c>
      <c r="F60" s="110">
        <v>109.18577999999999</v>
      </c>
      <c r="G60" s="107">
        <v>0.91673916734129657</v>
      </c>
      <c r="H60" s="14">
        <v>5.1011500000000041</v>
      </c>
      <c r="I60" s="107">
        <v>4.2829972945955586E-2</v>
      </c>
      <c r="J60" s="110">
        <v>4.81541</v>
      </c>
      <c r="K60" s="107">
        <v>4.0430859712747874E-2</v>
      </c>
      <c r="L60" s="68">
        <v>225</v>
      </c>
      <c r="M60" s="65">
        <v>10</v>
      </c>
      <c r="N60" s="65">
        <v>215</v>
      </c>
      <c r="O60" s="65">
        <v>184</v>
      </c>
      <c r="P60" s="66">
        <v>0.85581395348837208</v>
      </c>
      <c r="Q60" s="65">
        <v>18</v>
      </c>
      <c r="R60" s="66">
        <v>8.3720930232558138E-2</v>
      </c>
      <c r="S60" s="65">
        <v>11</v>
      </c>
      <c r="T60" s="66">
        <v>5.1162790697674418E-2</v>
      </c>
      <c r="U60" s="65">
        <v>2</v>
      </c>
      <c r="V60" s="67">
        <v>9.3023255813953487E-3</v>
      </c>
    </row>
    <row r="61" spans="1:22" x14ac:dyDescent="0.2">
      <c r="B61" s="17"/>
      <c r="C61" s="18"/>
      <c r="D61" s="19"/>
      <c r="E61" s="20"/>
      <c r="F61" s="20"/>
      <c r="G61" s="20"/>
      <c r="H61" s="20"/>
      <c r="I61" s="20"/>
      <c r="J61" s="20"/>
      <c r="K61" s="20"/>
      <c r="L61" s="21"/>
      <c r="M61" s="22"/>
      <c r="N61" s="22"/>
      <c r="O61" s="22"/>
      <c r="P61" s="22"/>
      <c r="Q61" s="22"/>
      <c r="R61" s="22"/>
      <c r="S61" s="22"/>
      <c r="T61" s="22"/>
      <c r="U61" s="22"/>
      <c r="V61" s="23"/>
    </row>
    <row r="62" spans="1:22" x14ac:dyDescent="0.2">
      <c r="D62" s="2"/>
    </row>
    <row r="63" spans="1:22" x14ac:dyDescent="0.2">
      <c r="B63" s="24" t="s">
        <v>75</v>
      </c>
      <c r="D63" s="2"/>
    </row>
    <row r="64" spans="1: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3.45" customHeight="1" x14ac:dyDescent="0.2">
      <c r="B71" s="335" t="s">
        <v>177</v>
      </c>
      <c r="C71" s="335"/>
      <c r="D71" s="335"/>
      <c r="E71" s="335"/>
      <c r="F71" s="335"/>
      <c r="G71" s="335"/>
      <c r="H71" s="335"/>
      <c r="I71" s="335"/>
      <c r="J71" s="33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28" t="s">
        <v>133</v>
      </c>
      <c r="C72" s="105"/>
      <c r="D72" s="105"/>
      <c r="E72" s="105"/>
      <c r="F72" s="105"/>
      <c r="G72" s="105"/>
      <c r="H72" s="105"/>
      <c r="I72" s="105"/>
      <c r="J72" s="105"/>
    </row>
    <row r="73" spans="2:16383" x14ac:dyDescent="0.2">
      <c r="B73" s="128" t="s">
        <v>134</v>
      </c>
      <c r="C73" s="105"/>
      <c r="D73" s="105"/>
      <c r="E73" s="105"/>
      <c r="F73" s="105"/>
      <c r="G73" s="105"/>
      <c r="H73" s="105"/>
      <c r="I73" s="105"/>
      <c r="J73" s="105"/>
    </row>
    <row r="74" spans="2:16383" x14ac:dyDescent="0.2">
      <c r="B74" s="331" t="s">
        <v>135</v>
      </c>
      <c r="C74" s="331"/>
      <c r="D74" s="331"/>
      <c r="E74" s="331"/>
      <c r="F74" s="331"/>
      <c r="G74" s="331"/>
      <c r="H74" s="331"/>
      <c r="I74" s="331"/>
      <c r="J74" s="331"/>
    </row>
    <row r="75" spans="2:16383" x14ac:dyDescent="0.2">
      <c r="B75" s="331" t="s">
        <v>136</v>
      </c>
      <c r="C75" s="331"/>
      <c r="D75" s="331"/>
      <c r="E75" s="331"/>
      <c r="F75" s="331"/>
      <c r="G75" s="331"/>
      <c r="H75" s="331"/>
      <c r="I75" s="331"/>
      <c r="J75" s="105"/>
    </row>
    <row r="76" spans="2:16383" x14ac:dyDescent="0.2">
      <c r="B76" s="331" t="s">
        <v>137</v>
      </c>
      <c r="C76" s="331"/>
      <c r="D76" s="331"/>
      <c r="E76" s="331"/>
      <c r="F76" s="331"/>
      <c r="G76" s="331"/>
      <c r="H76" s="331"/>
      <c r="I76" s="331"/>
      <c r="J76" s="105"/>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xr:uid="{00000000-0004-0000-0700-000000000000}"/>
    <hyperlink ref="B2" location="'Understanding these statistics'!A1" display="Understanding these statistics" xr:uid="{00000000-0004-0000-0700-000001000000}"/>
  </hyperlinks>
  <pageMargins left="0.25" right="0.25" top="0.75" bottom="0.75" header="0.3" footer="0.3"/>
  <pageSetup paperSize="8"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Understanding these statistics</vt:lpstr>
      <vt:lpstr>Summary Tables</vt:lpstr>
      <vt:lpstr>3 Year Collection Rate</vt:lpstr>
      <vt:lpstr>Enforcement Action</vt:lpstr>
      <vt:lpstr>Sheriff Ct Fines 24-25</vt:lpstr>
      <vt:lpstr>Sheriff Ct Fines 23-24</vt:lpstr>
      <vt:lpstr>Sheriff Ct Fines 22-23</vt:lpstr>
      <vt:lpstr>Sheriff Ct Fines 21-22</vt:lpstr>
      <vt:lpstr>JP Ct Fines 24-25</vt:lpstr>
      <vt:lpstr>JP Ct Fines 23-24</vt:lpstr>
      <vt:lpstr>JP Ct Fines 22-23</vt:lpstr>
      <vt:lpstr>JP Ct Fines 21-22</vt:lpstr>
      <vt:lpstr>Fiscal Penalties 24-25</vt:lpstr>
      <vt:lpstr>Fiscal Penalties 23-24</vt:lpstr>
      <vt:lpstr>Fiscal Penalties 22-23</vt:lpstr>
      <vt:lpstr>Fiscal Penalties 21-22</vt:lpstr>
      <vt:lpstr>Police Fixed Penalties 24-25</vt:lpstr>
      <vt:lpstr>Police Fixed Penalties 23-24</vt:lpstr>
      <vt:lpstr>Police Fixed Penalties 22-23 </vt:lpstr>
      <vt:lpstr>Police Fixed Penalties 21-22</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Casebury, Matthew</cp:lastModifiedBy>
  <cp:lastPrinted>2024-05-14T13:36:43Z</cp:lastPrinted>
  <dcterms:created xsi:type="dcterms:W3CDTF">2017-11-08T16:17:52Z</dcterms:created>
  <dcterms:modified xsi:type="dcterms:W3CDTF">2025-08-15T14:33:30Z</dcterms:modified>
</cp:coreProperties>
</file>